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<sst xmlns="http://schemas.openxmlformats.org/spreadsheetml/2006/main" count="67" uniqueCount="67">
  <si>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</si>
  <si>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</si>
  <si>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</si>
  <si>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</si>
  <si>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</si>
  <si>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</si>
  <si>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</si>
  <si>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</si>
  <si>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</si>
  <si>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</si>
  <si>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</si>
  <si>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</si>
  <si>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</si>
  <si>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</si>
  <si>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</si>
  <si>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</si>
  <si>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</si>
  <si>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</si>
  <si>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</si>
  <si>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</si>
  <si>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</si>
  <si>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</si>
  <si>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</si>
  <si>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</si>
  <si>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</si>
  <si>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</si>
  <si>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</si>
  <si>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</si>
  <si>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</si>
  <si>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</si>
  <si>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</si>
  <si>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</si>
  <si>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</si>
  <si>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</si>
  <si>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</si>
  <si>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</si>
  <si>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</si>
  <si>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</si>
  <si>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</si>
  <si>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</si>
  <si>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</si>
  <si>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</si>
  <si>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</si>
  <si>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</si>
  <si>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</si>
  <si>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</si>
  <si>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Социальное обеспечение</t>
  </si>
  <si>
    <t>Пенсионное обеспечение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</si>
  <si>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</si>
  <si>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</si>
  <si>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</si>
  <si>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</si>
  <si>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</si>
  <si>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</si>
  <si>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</si>
  <si>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</si>
  <si>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</si>
  <si>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</si>
  <si>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% исполнения</t>
  </si>
  <si>
    <t>Приложение № 4</t>
  </si>
  <si>
    <t>Обеспечение проведения выборов и референдумов</t>
  </si>
  <si>
    <t>0107</t>
  </si>
  <si>
    <t>Исполнение расходов бюджета по разделам и подразделам, классификации расходов бюджета Дружногорского городского поселения за  2014 год</t>
  </si>
  <si>
    <t>Бюджет на  2014 г.тысяч рублей</t>
  </si>
  <si>
    <t>исполнено 2014 г</t>
  </si>
  <si>
    <t>Дорожное хозяйство (дорожные фонды)</t>
  </si>
  <si>
    <t>№ 59  от 29 апреля 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</si>
</sst>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168" fontId="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3.75390625" style="1" customWidth="1"/>
    <col min="2" max="2" width="10.25390625" style="1" customWidth="1"/>
    <col min="3" max="3" width="9.125" style="2" customWidth="1"/>
    <col min="4" max="4" width="11.00390625" style="1" customWidth="1"/>
    <col min="5" max="5" width="10.25390625" style="23" customWidth="1"/>
    <col min="6" max="6" width="9.125" style="2" customWidth="1"/>
    <col min="7" max="16384" width="9.125" style="1" customWidth="1"/>
  </cols>
  <sheetData>
    <row r="1" spans="3:6" ht="12.75">
      <c r="C1" s="33" t="s">
        <v>59</v>
      </c>
      <c r="D1" s="33"/>
      <c r="E1" s="34"/>
      <c r="F1" s="34"/>
    </row>
    <row r="2" spans="1:6" ht="12.75">
      <c r="A2" s="18"/>
      <c r="C2" s="33" t="s">
        <v>28</v>
      </c>
      <c r="D2" s="34"/>
      <c r="E2" s="34"/>
      <c r="F2" s="34"/>
    </row>
    <row r="3" spans="1:6" ht="12.75" customHeight="1">
      <c r="A3" s="3"/>
      <c r="B3" s="3"/>
      <c r="C3" s="33" t="s">
        <v>30</v>
      </c>
      <c r="D3" s="33"/>
      <c r="E3" s="34"/>
      <c r="F3" s="34"/>
    </row>
    <row r="4" spans="1:6" ht="12.75" customHeight="1">
      <c r="A4" s="3"/>
      <c r="B4" s="3"/>
      <c r="C4" s="33" t="s">
        <v>66</v>
      </c>
      <c r="D4" s="33"/>
      <c r="E4" s="34"/>
      <c r="F4" s="34"/>
    </row>
    <row r="5" spans="1:4" ht="12.75" customHeight="1">
      <c r="A5" s="3"/>
      <c r="B5" s="3"/>
      <c r="C5" s="4"/>
      <c r="D5" s="4"/>
    </row>
    <row r="6" spans="1:6" ht="30" customHeight="1">
      <c r="A6" s="28" t="s">
        <v>62</v>
      </c>
      <c r="B6" s="28"/>
      <c r="C6" s="28"/>
      <c r="D6" s="28"/>
      <c r="E6" s="29"/>
      <c r="F6" s="29"/>
    </row>
    <row r="7" spans="1:2" ht="13.5" customHeight="1">
      <c r="A7" s="5"/>
      <c r="B7" s="5"/>
    </row>
    <row r="8" spans="1:6" ht="21" customHeight="1">
      <c r="A8" s="30" t="s">
        <v>0</v>
      </c>
      <c r="B8" s="30" t="s">
        <v>1</v>
      </c>
      <c r="C8" s="30" t="s">
        <v>2</v>
      </c>
      <c r="D8" s="27" t="s">
        <v>63</v>
      </c>
      <c r="E8" s="26" t="s">
        <v>64</v>
      </c>
      <c r="F8" s="27" t="s">
        <v>58</v>
      </c>
    </row>
    <row r="9" spans="1:6" ht="16.5" customHeight="1">
      <c r="A9" s="31"/>
      <c r="B9" s="31"/>
      <c r="C9" s="31"/>
      <c r="D9" s="27"/>
      <c r="E9" s="26"/>
      <c r="F9" s="27"/>
    </row>
    <row r="10" spans="1:6" ht="9.75" customHeight="1">
      <c r="A10" s="32"/>
      <c r="B10" s="32"/>
      <c r="C10" s="32"/>
      <c r="D10" s="27"/>
      <c r="E10" s="26"/>
      <c r="F10" s="27"/>
    </row>
    <row r="11" spans="1:6" s="8" customFormat="1" ht="12.75" customHeight="1">
      <c r="A11" s="6" t="s">
        <v>3</v>
      </c>
      <c r="B11" s="7" t="s">
        <v>4</v>
      </c>
      <c r="C11" s="7"/>
      <c r="D11" s="15">
        <f>D12+D13+D15+D14</f>
        <v>9974.74</v>
      </c>
      <c r="E11" s="15">
        <f>E12+E13+E15+E14</f>
        <v>9443.01943</v>
      </c>
      <c r="F11" s="22">
        <f>E11/D11*100</f>
        <v>94.66932902511745</v>
      </c>
    </row>
    <row r="12" spans="1:6" ht="25.5" customHeight="1">
      <c r="A12" s="9" t="s">
        <v>32</v>
      </c>
      <c r="B12" s="9"/>
      <c r="C12" s="10" t="s">
        <v>31</v>
      </c>
      <c r="D12" s="16">
        <v>402.23</v>
      </c>
      <c r="E12" s="24">
        <v>402.232</v>
      </c>
      <c r="F12" s="22">
        <f aca="true" t="shared" si="0" ref="F12:F39">E12/D12*100</f>
        <v>100.00049722795417</v>
      </c>
    </row>
    <row r="13" spans="1:6" ht="15" customHeight="1">
      <c r="A13" s="9" t="s">
        <v>5</v>
      </c>
      <c r="B13" s="9"/>
      <c r="C13" s="10" t="s">
        <v>6</v>
      </c>
      <c r="D13" s="16">
        <v>8567.01</v>
      </c>
      <c r="E13" s="24">
        <v>8311.95832</v>
      </c>
      <c r="F13" s="22">
        <f t="shared" si="0"/>
        <v>97.02286235220923</v>
      </c>
    </row>
    <row r="14" spans="1:6" ht="15" customHeight="1">
      <c r="A14" s="13" t="s">
        <v>60</v>
      </c>
      <c r="B14" s="13"/>
      <c r="C14" s="14" t="s">
        <v>61</v>
      </c>
      <c r="D14" s="16">
        <v>250</v>
      </c>
      <c r="E14" s="24">
        <v>247.659</v>
      </c>
      <c r="F14" s="22"/>
    </row>
    <row r="15" spans="1:6" ht="12.75" customHeight="1">
      <c r="A15" s="13" t="s">
        <v>36</v>
      </c>
      <c r="B15" s="13"/>
      <c r="C15" s="14" t="s">
        <v>48</v>
      </c>
      <c r="D15" s="16">
        <v>755.5</v>
      </c>
      <c r="E15" s="24">
        <v>481.17011</v>
      </c>
      <c r="F15" s="22">
        <f t="shared" si="0"/>
        <v>63.688962276637994</v>
      </c>
    </row>
    <row r="16" spans="1:6" ht="12.75" customHeight="1">
      <c r="A16" s="6" t="s">
        <v>33</v>
      </c>
      <c r="B16" s="7" t="s">
        <v>34</v>
      </c>
      <c r="C16" s="10"/>
      <c r="D16" s="15">
        <f>D17</f>
        <v>298.63</v>
      </c>
      <c r="E16" s="15">
        <f>E17</f>
        <v>298.632</v>
      </c>
      <c r="F16" s="22">
        <f t="shared" si="0"/>
        <v>100.00066972507786</v>
      </c>
    </row>
    <row r="17" spans="1:6" s="8" customFormat="1" ht="15.75" customHeight="1">
      <c r="A17" s="9" t="s">
        <v>35</v>
      </c>
      <c r="B17" s="9"/>
      <c r="C17" s="10" t="s">
        <v>39</v>
      </c>
      <c r="D17" s="16">
        <v>298.63</v>
      </c>
      <c r="E17" s="25">
        <v>298.632</v>
      </c>
      <c r="F17" s="22">
        <f t="shared" si="0"/>
        <v>100.00066972507786</v>
      </c>
    </row>
    <row r="18" spans="1:6" ht="24" customHeight="1">
      <c r="A18" s="6" t="s">
        <v>7</v>
      </c>
      <c r="B18" s="7" t="s">
        <v>8</v>
      </c>
      <c r="C18" s="7"/>
      <c r="D18" s="15">
        <f>D19+D20</f>
        <v>550</v>
      </c>
      <c r="E18" s="15">
        <f>E19+E20</f>
        <v>528.11784</v>
      </c>
      <c r="F18" s="22">
        <f t="shared" si="0"/>
        <v>96.02142545454545</v>
      </c>
    </row>
    <row r="19" spans="1:6" ht="12.75" customHeight="1">
      <c r="A19" s="9" t="s">
        <v>9</v>
      </c>
      <c r="B19" s="9"/>
      <c r="C19" s="10" t="s">
        <v>10</v>
      </c>
      <c r="D19" s="16">
        <v>350</v>
      </c>
      <c r="E19" s="24">
        <v>328.31084</v>
      </c>
      <c r="F19" s="22">
        <f t="shared" si="0"/>
        <v>93.80309714285714</v>
      </c>
    </row>
    <row r="20" spans="1:6" s="8" customFormat="1" ht="12.75" customHeight="1">
      <c r="A20" s="9" t="s">
        <v>40</v>
      </c>
      <c r="B20" s="9"/>
      <c r="C20" s="10" t="s">
        <v>11</v>
      </c>
      <c r="D20" s="16">
        <v>200</v>
      </c>
      <c r="E20" s="25">
        <v>199.807</v>
      </c>
      <c r="F20" s="22">
        <f t="shared" si="0"/>
        <v>99.9035</v>
      </c>
    </row>
    <row r="21" spans="1:6" ht="12.75" customHeight="1">
      <c r="A21" s="6" t="s">
        <v>12</v>
      </c>
      <c r="B21" s="7" t="s">
        <v>13</v>
      </c>
      <c r="C21" s="7"/>
      <c r="D21" s="15">
        <f>D23+D22+D24+D25</f>
        <v>2968.51</v>
      </c>
      <c r="E21" s="15">
        <f>E23+E22+E24+E25</f>
        <v>2853.5970700000003</v>
      </c>
      <c r="F21" s="22">
        <f t="shared" si="0"/>
        <v>96.12893572869892</v>
      </c>
    </row>
    <row r="22" spans="1:6" ht="12.75" customHeight="1">
      <c r="A22" s="19" t="s">
        <v>41</v>
      </c>
      <c r="B22" s="7"/>
      <c r="C22" s="10" t="s">
        <v>42</v>
      </c>
      <c r="D22" s="16">
        <v>18</v>
      </c>
      <c r="E22" s="24">
        <v>0</v>
      </c>
      <c r="F22" s="22">
        <f t="shared" si="0"/>
        <v>0</v>
      </c>
    </row>
    <row r="23" spans="1:6" ht="12" customHeight="1">
      <c r="A23" s="9" t="s">
        <v>65</v>
      </c>
      <c r="B23" s="9"/>
      <c r="C23" s="10" t="s">
        <v>49</v>
      </c>
      <c r="D23" s="16">
        <v>2448.51</v>
      </c>
      <c r="E23" s="24">
        <v>2385.95607</v>
      </c>
      <c r="F23" s="22">
        <f t="shared" si="0"/>
        <v>97.44522464682602</v>
      </c>
    </row>
    <row r="24" spans="1:6" ht="12" customHeight="1">
      <c r="A24" s="9" t="s">
        <v>43</v>
      </c>
      <c r="B24" s="9"/>
      <c r="C24" s="10" t="s">
        <v>44</v>
      </c>
      <c r="D24" s="16">
        <v>400</v>
      </c>
      <c r="E24" s="24">
        <v>385.841</v>
      </c>
      <c r="F24" s="22">
        <f t="shared" si="0"/>
        <v>96.46025</v>
      </c>
    </row>
    <row r="25" spans="1:6" ht="12" customHeight="1">
      <c r="A25" s="21" t="s">
        <v>57</v>
      </c>
      <c r="B25" s="9"/>
      <c r="C25" s="10" t="s">
        <v>56</v>
      </c>
      <c r="D25" s="16">
        <v>102</v>
      </c>
      <c r="E25" s="24">
        <v>81.8</v>
      </c>
      <c r="F25" s="22">
        <f t="shared" si="0"/>
        <v>80.19607843137254</v>
      </c>
    </row>
    <row r="26" spans="1:6" s="11" customFormat="1" ht="12.75" customHeight="1">
      <c r="A26" s="6" t="s">
        <v>14</v>
      </c>
      <c r="B26" s="7" t="s">
        <v>15</v>
      </c>
      <c r="C26" s="7"/>
      <c r="D26" s="15">
        <f>SUM(D27:D28)+D29+D30</f>
        <v>13698.48</v>
      </c>
      <c r="E26" s="15">
        <f>SUM(E27:E28)+E29+E30</f>
        <v>13013.94444</v>
      </c>
      <c r="F26" s="22">
        <f t="shared" si="0"/>
        <v>95.00283564307864</v>
      </c>
    </row>
    <row r="27" spans="1:6" ht="12.75" customHeight="1">
      <c r="A27" s="9" t="s">
        <v>29</v>
      </c>
      <c r="B27" s="9"/>
      <c r="C27" s="10" t="s">
        <v>16</v>
      </c>
      <c r="D27" s="16">
        <v>4876.26</v>
      </c>
      <c r="E27" s="24">
        <v>4839.69496</v>
      </c>
      <c r="F27" s="22">
        <f t="shared" si="0"/>
        <v>99.25014170696393</v>
      </c>
    </row>
    <row r="28" spans="1:6" ht="14.25" customHeight="1">
      <c r="A28" s="9" t="s">
        <v>17</v>
      </c>
      <c r="B28" s="9"/>
      <c r="C28" s="10" t="s">
        <v>18</v>
      </c>
      <c r="D28" s="16">
        <v>1019.5</v>
      </c>
      <c r="E28" s="24">
        <v>921.42205</v>
      </c>
      <c r="F28" s="22">
        <f t="shared" si="0"/>
        <v>90.37979892103972</v>
      </c>
    </row>
    <row r="29" spans="1:6" ht="14.25" customHeight="1">
      <c r="A29" s="9" t="s">
        <v>37</v>
      </c>
      <c r="B29" s="9"/>
      <c r="C29" s="10" t="s">
        <v>38</v>
      </c>
      <c r="D29" s="16">
        <v>3659.32</v>
      </c>
      <c r="E29" s="24">
        <v>3155.50597</v>
      </c>
      <c r="F29" s="22">
        <f t="shared" si="0"/>
        <v>86.23203136101789</v>
      </c>
    </row>
    <row r="30" spans="1:6" ht="14.25" customHeight="1">
      <c r="A30" s="9" t="s">
        <v>51</v>
      </c>
      <c r="B30" s="9"/>
      <c r="C30" s="10" t="s">
        <v>50</v>
      </c>
      <c r="D30" s="16">
        <v>4143.4</v>
      </c>
      <c r="E30" s="24">
        <v>4097.32146</v>
      </c>
      <c r="F30" s="22">
        <f t="shared" si="0"/>
        <v>98.88790510209007</v>
      </c>
    </row>
    <row r="31" spans="1:6" ht="12.75" customHeight="1">
      <c r="A31" s="6" t="s">
        <v>19</v>
      </c>
      <c r="B31" s="7" t="s">
        <v>20</v>
      </c>
      <c r="C31" s="7"/>
      <c r="D31" s="15">
        <f>SUM(D32:D32)</f>
        <v>113.24</v>
      </c>
      <c r="E31" s="15">
        <f>SUM(E32:E32)</f>
        <v>113.237</v>
      </c>
      <c r="F31" s="22">
        <f t="shared" si="0"/>
        <v>99.99735075944895</v>
      </c>
    </row>
    <row r="32" spans="1:6" s="8" customFormat="1" ht="16.5" customHeight="1">
      <c r="A32" s="9" t="s">
        <v>21</v>
      </c>
      <c r="B32" s="9"/>
      <c r="C32" s="10" t="s">
        <v>22</v>
      </c>
      <c r="D32" s="16">
        <v>113.24</v>
      </c>
      <c r="E32" s="25">
        <v>113.237</v>
      </c>
      <c r="F32" s="22">
        <f t="shared" si="0"/>
        <v>99.99735075944895</v>
      </c>
    </row>
    <row r="33" spans="1:6" ht="12.75" customHeight="1">
      <c r="A33" s="6" t="s">
        <v>23</v>
      </c>
      <c r="B33" s="7" t="s">
        <v>24</v>
      </c>
      <c r="C33" s="7"/>
      <c r="D33" s="15">
        <f>SUM(D34:D34)</f>
        <v>9312.5</v>
      </c>
      <c r="E33" s="15">
        <f>SUM(E34:E34)</f>
        <v>8728.80558</v>
      </c>
      <c r="F33" s="22">
        <f t="shared" si="0"/>
        <v>93.73214045637584</v>
      </c>
    </row>
    <row r="34" spans="1:6" ht="12.75" customHeight="1">
      <c r="A34" s="9" t="s">
        <v>25</v>
      </c>
      <c r="B34" s="9"/>
      <c r="C34" s="10" t="s">
        <v>26</v>
      </c>
      <c r="D34" s="16">
        <v>9312.5</v>
      </c>
      <c r="E34" s="24">
        <v>8728.80558</v>
      </c>
      <c r="F34" s="22">
        <f t="shared" si="0"/>
        <v>93.73214045637584</v>
      </c>
    </row>
    <row r="35" spans="1:6" ht="12.75" customHeight="1">
      <c r="A35" s="20" t="s">
        <v>46</v>
      </c>
      <c r="B35" s="6">
        <v>1000</v>
      </c>
      <c r="C35" s="10"/>
      <c r="D35" s="15">
        <f>D36</f>
        <v>553</v>
      </c>
      <c r="E35" s="15">
        <f>E36</f>
        <v>552.943</v>
      </c>
      <c r="F35" s="22">
        <f t="shared" si="0"/>
        <v>99.98969258589511</v>
      </c>
    </row>
    <row r="36" spans="1:6" ht="12.75" customHeight="1">
      <c r="A36" s="9" t="s">
        <v>47</v>
      </c>
      <c r="B36" s="9"/>
      <c r="C36" s="10" t="s">
        <v>53</v>
      </c>
      <c r="D36" s="16">
        <v>553</v>
      </c>
      <c r="E36" s="24">
        <v>552.943</v>
      </c>
      <c r="F36" s="22">
        <f t="shared" si="0"/>
        <v>99.98969258589511</v>
      </c>
    </row>
    <row r="37" spans="1:6" ht="12.75" customHeight="1">
      <c r="A37" s="6" t="s">
        <v>55</v>
      </c>
      <c r="B37" s="7" t="s">
        <v>45</v>
      </c>
      <c r="C37" s="7"/>
      <c r="D37" s="15">
        <f>D38</f>
        <v>3717.6</v>
      </c>
      <c r="E37" s="15">
        <f>E38</f>
        <v>3626.92552</v>
      </c>
      <c r="F37" s="22">
        <f t="shared" si="0"/>
        <v>97.56094039165052</v>
      </c>
    </row>
    <row r="38" spans="1:6" s="8" customFormat="1" ht="12.75" customHeight="1">
      <c r="A38" s="9" t="s">
        <v>52</v>
      </c>
      <c r="B38" s="9"/>
      <c r="C38" s="10" t="s">
        <v>54</v>
      </c>
      <c r="D38" s="16">
        <v>3717.6</v>
      </c>
      <c r="E38" s="25">
        <v>3626.92552</v>
      </c>
      <c r="F38" s="22">
        <f t="shared" si="0"/>
        <v>97.56094039165052</v>
      </c>
    </row>
    <row r="39" spans="1:6" ht="12.75">
      <c r="A39" s="12" t="s">
        <v>27</v>
      </c>
      <c r="B39" s="12"/>
      <c r="C39" s="7"/>
      <c r="D39" s="15">
        <f>SUM(D11+D18+D21+D26+D31+D33+D37+D16)+D35</f>
        <v>41186.7</v>
      </c>
      <c r="E39" s="15">
        <f>SUM(E11+E18+E21+E26+E31+E33+E37+E16)+E35</f>
        <v>39159.22188</v>
      </c>
      <c r="F39" s="22">
        <f t="shared" si="0"/>
        <v>95.07734749324418</v>
      </c>
    </row>
    <row r="40" ht="12.75">
      <c r="D40" s="17"/>
    </row>
    <row r="41" ht="12.75">
      <c r="D41" s="17"/>
    </row>
    <row r="42" ht="12.75">
      <c r="D42" s="17"/>
    </row>
    <row r="43" ht="12.75">
      <c r="D43" s="17"/>
    </row>
    <row r="44" ht="12.75">
      <c r="D44" s="17"/>
    </row>
    <row r="45" ht="12.75">
      <c r="D45" s="17"/>
    </row>
    <row r="46" ht="12.75">
      <c r="D46" s="17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  <row r="162" ht="12.75">
      <c r="D162" s="17"/>
    </row>
    <row r="163" ht="12.75">
      <c r="D163" s="17"/>
    </row>
    <row r="164" ht="12.75">
      <c r="D164" s="17"/>
    </row>
    <row r="165" ht="12.75">
      <c r="D165" s="17"/>
    </row>
    <row r="166" ht="12.75"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  <row r="228" ht="12.75">
      <c r="D228" s="17"/>
    </row>
    <row r="229" ht="12.75">
      <c r="D229" s="17"/>
    </row>
    <row r="230" ht="12.75">
      <c r="D230" s="17"/>
    </row>
    <row r="231" ht="12.75">
      <c r="D231" s="17"/>
    </row>
    <row r="232" ht="12.75">
      <c r="D232" s="17"/>
    </row>
    <row r="233" ht="12.75">
      <c r="D233" s="17"/>
    </row>
    <row r="234" ht="12.75">
      <c r="D234" s="17"/>
    </row>
    <row r="235" ht="12.75">
      <c r="D235" s="17"/>
    </row>
    <row r="236" ht="12.75">
      <c r="D236" s="17"/>
    </row>
    <row r="237" ht="12.75">
      <c r="D237" s="17"/>
    </row>
    <row r="238" ht="12.75">
      <c r="D238" s="17"/>
    </row>
    <row r="239" ht="12.75">
      <c r="D239" s="17"/>
    </row>
    <row r="240" ht="12.75">
      <c r="D240" s="17"/>
    </row>
    <row r="241" ht="12.75">
      <c r="D241" s="17"/>
    </row>
    <row r="242" ht="12.75">
      <c r="D242" s="17"/>
    </row>
    <row r="243" ht="12.75">
      <c r="D243" s="17"/>
    </row>
    <row r="244" ht="12.75">
      <c r="D244" s="17"/>
    </row>
    <row r="245" ht="12.75">
      <c r="D245" s="17"/>
    </row>
    <row r="246" ht="12.75">
      <c r="D246" s="17"/>
    </row>
    <row r="247" ht="12.75">
      <c r="D247" s="17"/>
    </row>
    <row r="248" ht="12.75">
      <c r="D248" s="17"/>
    </row>
    <row r="249" ht="12.75">
      <c r="D249" s="17"/>
    </row>
    <row r="250" ht="12.75">
      <c r="D250" s="17"/>
    </row>
    <row r="251" ht="12.75">
      <c r="D251" s="17"/>
    </row>
    <row r="252" ht="12.75">
      <c r="D252" s="17"/>
    </row>
    <row r="253" ht="12.75">
      <c r="D253" s="17"/>
    </row>
    <row r="254" ht="12.75">
      <c r="D254" s="17"/>
    </row>
    <row r="255" ht="12.75">
      <c r="D255" s="17"/>
    </row>
    <row r="256" ht="12.75">
      <c r="D256" s="17"/>
    </row>
    <row r="257" ht="12.75">
      <c r="D257" s="17"/>
    </row>
    <row r="258" ht="12.75">
      <c r="D258" s="17"/>
    </row>
    <row r="259" ht="12.75">
      <c r="D259" s="17"/>
    </row>
    <row r="260" ht="12.75">
      <c r="D260" s="17"/>
    </row>
    <row r="261" ht="12.75">
      <c r="D261" s="17"/>
    </row>
    <row r="262" ht="12.75">
      <c r="D262" s="17"/>
    </row>
    <row r="263" ht="12.75">
      <c r="D263" s="17"/>
    </row>
    <row r="264" ht="12.75">
      <c r="D264" s="17"/>
    </row>
    <row r="265" ht="12.75">
      <c r="D265" s="17"/>
    </row>
    <row r="266" ht="12.75">
      <c r="D266" s="17"/>
    </row>
    <row r="267" ht="12.75">
      <c r="D267" s="17"/>
    </row>
    <row r="268" ht="12.75">
      <c r="D268" s="17"/>
    </row>
    <row r="269" ht="12.75">
      <c r="D269" s="17"/>
    </row>
    <row r="270" ht="12.75">
      <c r="D270" s="17"/>
    </row>
    <row r="271" ht="12.75">
      <c r="D271" s="17"/>
    </row>
  </sheetData>
  <sheetProtection/>
  <mergeCells count="11">
    <mergeCell ref="C4:F4"/>
    <mergeCell ref="C3:F3"/>
    <mergeCell ref="C2:F2"/>
    <mergeCell ref="C1:F1"/>
    <mergeCell ref="E8:E10"/>
    <mergeCell ref="F8:F10"/>
    <mergeCell ref="A6:F6"/>
    <mergeCell ref="A8:A10"/>
    <mergeCell ref="B8:B10"/>
    <mergeCell ref="C8:C10"/>
    <mergeCell ref="D8:D10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2015-02-01T11:23:23Z</cp:lastPrinted>
  <dcterms:created xsi:type="dcterms:W3CDTF">2005-07-27T12:36:10Z</dcterms:created>
  <dcterms:modified xsi:type="dcterms:W3CDTF">2015-04-29T06:53:48Z</dcterms:modified>
  <cp:category/>
  <cp:version/>
  <cp:contentType/>
  <cp:contentStatus/>
</cp:coreProperties>
</file>