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Лист1!$A$1:$F$42</definedName>
  </definedNames>
  <calcPr calcId="125725"/>
</workbook>
</file>

<file path=xl/calcChain.xml><?xml version="1.0" encoding="utf-8"?>
<calcChain xmlns="http://schemas.openxmlformats.org/spreadsheetml/2006/main">
  <c r="F12" i="1"/>
  <c r="F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11"/>
  <c r="E36"/>
  <c r="E34"/>
  <c r="E32"/>
  <c r="E30"/>
  <c r="E25"/>
  <c r="E21"/>
  <c r="E18"/>
  <c r="E16"/>
  <c r="E11"/>
  <c r="D36"/>
  <c r="D25"/>
  <c r="D32"/>
  <c r="D11"/>
  <c r="D21"/>
  <c r="D16"/>
  <c r="D30"/>
  <c r="D34"/>
  <c r="D18"/>
  <c r="D39"/>
  <c r="E39" l="1"/>
</calcChain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<sst xmlns="http://schemas.openxmlformats.org/spreadsheetml/2006/main" count="67" uniqueCount="67">
  <si>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</si>
  <si>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</si>
  <si>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</si>
  <si>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</si>
  <si>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</si>
  <si>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</si>
  <si>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</si>
  <si>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</si>
  <si>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</si>
  <si>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</si>
  <si>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</si>
  <si>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</si>
  <si>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</si>
  <si>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</si>
  <si>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</si>
  <si>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</si>
  <si>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</si>
  <si>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</si>
  <si>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</si>
  <si>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</si>
  <si>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</si>
  <si>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</si>
  <si>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</si>
  <si>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</si>
  <si>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</si>
  <si>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</si>
  <si>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</si>
  <si>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</si>
  <si>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</si>
  <si>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</si>
  <si>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</si>
  <si>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</si>
  <si>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</si>
  <si>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</si>
  <si>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</si>
  <si>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</si>
  <si>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</si>
  <si>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</si>
  <si>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</si>
  <si>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</si>
  <si>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</si>
  <si>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</si>
  <si>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</si>
  <si>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</si>
  <si>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</si>
  <si>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</si>
  <si>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</si>
  <si>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</si>
  <si>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</si>
  <si>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</si>
  <si>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</si>
  <si>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</si>
  <si>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</si>
  <si>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</si>
  <si>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</si>
  <si>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</si>
  <si>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</si>
  <si>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</si>
  <si>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</si>
  <si>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Бюджет на  2017 г.тысяч рублей</t>
  </si>
  <si>
    <t>Массовый спорт</t>
  </si>
  <si>
    <t>1102</t>
  </si>
  <si>
    <t>% исполнения</t>
  </si>
  <si>
    <t>Исполнено 2017 год  сумма, тыс.руб.</t>
  </si>
  <si>
    <t>Исполнение расходов бюджета по разделам и подразделам, классификации расходов бюджета Дружногорского городского поселения за 2017 год</t>
  </si>
  <si>
    <t>Приложение № 4</t>
  </si>
  <si>
    <t>№ 13  от  25 апреля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</si>
</sst>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Arial Cyr"/>
      <charset val="204"/>
    </font>
    <font>
      <sz val="8"/>
      <name val="Arial Cyr"/>
    </font>
    <font>
      <b/>
      <sz val="8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4" fontId="13" fillId="0" borderId="0" xfId="0" applyNumberFormat="1" applyFont="1" applyBorder="1" applyAlignment="1" applyProtection="1">
      <alignment horizontal="right" vertical="center" wrapText="1"/>
    </xf>
    <xf numFmtId="49" fontId="14" fillId="0" borderId="0" xfId="0" applyNumberFormat="1" applyFont="1" applyBorder="1" applyAlignment="1" applyProtection="1">
      <alignment horizontal="center"/>
    </xf>
    <xf numFmtId="4" fontId="14" fillId="0" borderId="0" xfId="0" applyNumberFormat="1" applyFont="1" applyBorder="1" applyAlignment="1" applyProtection="1">
      <alignment horizontal="right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Normal="100" workbookViewId="0">
      <selection activeCell="E28" sqref="E28"/>
    </sheetView>
  </sheetViews>
  <sheetFormatPr defaultRowHeight="12.75"/>
  <cols>
    <col min="1" max="1" width="44" style="1" customWidth="1"/>
    <col min="2" max="2" width="7.85546875" style="1" customWidth="1"/>
    <col min="3" max="3" width="7.85546875" style="2" customWidth="1"/>
    <col min="4" max="4" width="12.28515625" style="1" customWidth="1"/>
    <col min="5" max="5" width="12.42578125" style="15" customWidth="1"/>
    <col min="6" max="6" width="7.140625" style="16" customWidth="1"/>
    <col min="7" max="7" width="9.140625" style="16"/>
    <col min="8" max="8" width="9.140625" style="15"/>
    <col min="9" max="16384" width="9.140625" style="1"/>
  </cols>
  <sheetData>
    <row r="1" spans="1:8">
      <c r="C1" s="42" t="s">
        <v>65</v>
      </c>
      <c r="D1" s="42"/>
      <c r="E1" s="43"/>
      <c r="F1" s="43"/>
    </row>
    <row r="2" spans="1:8">
      <c r="A2" s="11"/>
      <c r="C2" s="44" t="s">
        <v>28</v>
      </c>
      <c r="D2" s="44"/>
      <c r="E2" s="43"/>
      <c r="F2" s="43"/>
    </row>
    <row r="3" spans="1:8" ht="12.75" customHeight="1">
      <c r="A3" s="3"/>
      <c r="B3" s="3"/>
      <c r="C3" s="42" t="s">
        <v>30</v>
      </c>
      <c r="D3" s="42"/>
      <c r="E3" s="43"/>
      <c r="F3" s="43"/>
    </row>
    <row r="4" spans="1:8" ht="6.75" customHeight="1">
      <c r="A4" s="3"/>
      <c r="B4" s="3"/>
      <c r="C4" s="14"/>
      <c r="D4" s="14"/>
    </row>
    <row r="5" spans="1:8" ht="12.75" customHeight="1">
      <c r="A5" s="3"/>
      <c r="B5" s="3"/>
      <c r="C5" s="42" t="s">
        <v>66</v>
      </c>
      <c r="D5" s="42"/>
      <c r="E5" s="43"/>
      <c r="F5" s="43"/>
    </row>
    <row r="6" spans="1:8" ht="30" customHeight="1">
      <c r="A6" s="45" t="s">
        <v>64</v>
      </c>
      <c r="B6" s="45"/>
      <c r="C6" s="45"/>
      <c r="D6" s="45"/>
      <c r="E6" s="43"/>
      <c r="F6" s="43"/>
    </row>
    <row r="7" spans="1:8" ht="10.5" customHeight="1">
      <c r="A7" s="4"/>
      <c r="B7" s="4"/>
    </row>
    <row r="8" spans="1:8" ht="21" customHeight="1">
      <c r="A8" s="46" t="s">
        <v>0</v>
      </c>
      <c r="B8" s="46" t="s">
        <v>1</v>
      </c>
      <c r="C8" s="46" t="s">
        <v>2</v>
      </c>
      <c r="D8" s="49" t="s">
        <v>59</v>
      </c>
      <c r="E8" s="38" t="s">
        <v>63</v>
      </c>
      <c r="F8" s="40" t="s">
        <v>62</v>
      </c>
    </row>
    <row r="9" spans="1:8" ht="16.5" customHeight="1">
      <c r="A9" s="47"/>
      <c r="B9" s="47"/>
      <c r="C9" s="47"/>
      <c r="D9" s="49"/>
      <c r="E9" s="39"/>
      <c r="F9" s="41"/>
    </row>
    <row r="10" spans="1:8" ht="9.75" customHeight="1">
      <c r="A10" s="48"/>
      <c r="B10" s="48"/>
      <c r="C10" s="48"/>
      <c r="D10" s="49"/>
      <c r="E10" s="39"/>
      <c r="F10" s="41"/>
    </row>
    <row r="11" spans="1:8" s="6" customFormat="1" ht="12.75" customHeight="1">
      <c r="A11" s="5" t="s">
        <v>3</v>
      </c>
      <c r="B11" s="35" t="s">
        <v>4</v>
      </c>
      <c r="C11" s="35"/>
      <c r="D11" s="29">
        <f>D12+D13+D14+D15</f>
        <v>9872.18</v>
      </c>
      <c r="E11" s="29">
        <f>E12+E13+E14+E15</f>
        <v>9654.5810300000012</v>
      </c>
      <c r="F11" s="30">
        <f>E11/D11*100</f>
        <v>97.795836684501296</v>
      </c>
      <c r="G11" s="17"/>
      <c r="H11" s="18"/>
    </row>
    <row r="12" spans="1:8" ht="25.5" customHeight="1">
      <c r="A12" s="7" t="s">
        <v>32</v>
      </c>
      <c r="B12" s="23"/>
      <c r="C12" s="36" t="s">
        <v>31</v>
      </c>
      <c r="D12" s="31">
        <v>362</v>
      </c>
      <c r="E12" s="32">
        <v>362</v>
      </c>
      <c r="F12" s="30">
        <f t="shared" ref="F12:F39" si="0">E12/D12*100</f>
        <v>100</v>
      </c>
    </row>
    <row r="13" spans="1:8" ht="15" customHeight="1">
      <c r="A13" s="7" t="s">
        <v>5</v>
      </c>
      <c r="B13" s="23"/>
      <c r="C13" s="36" t="s">
        <v>6</v>
      </c>
      <c r="D13" s="31">
        <v>9003.7000000000007</v>
      </c>
      <c r="E13" s="32">
        <v>8796.5791800000006</v>
      </c>
      <c r="F13" s="30">
        <f t="shared" si="0"/>
        <v>97.699603274209494</v>
      </c>
    </row>
    <row r="14" spans="1:8" ht="12.75" customHeight="1">
      <c r="A14" s="7" t="s">
        <v>7</v>
      </c>
      <c r="B14" s="23"/>
      <c r="C14" s="36" t="s">
        <v>46</v>
      </c>
      <c r="D14" s="31">
        <v>0</v>
      </c>
      <c r="E14" s="32">
        <v>0</v>
      </c>
      <c r="F14" s="30">
        <v>0</v>
      </c>
    </row>
    <row r="15" spans="1:8" ht="12.75" customHeight="1">
      <c r="A15" s="7" t="s">
        <v>36</v>
      </c>
      <c r="B15" s="23"/>
      <c r="C15" s="36" t="s">
        <v>47</v>
      </c>
      <c r="D15" s="31">
        <v>506.48</v>
      </c>
      <c r="E15" s="28">
        <v>496.00184999999999</v>
      </c>
      <c r="F15" s="30">
        <f t="shared" si="0"/>
        <v>97.931181882798924</v>
      </c>
    </row>
    <row r="16" spans="1:8" ht="12.75" customHeight="1">
      <c r="A16" s="5" t="s">
        <v>33</v>
      </c>
      <c r="B16" s="35" t="s">
        <v>34</v>
      </c>
      <c r="C16" s="36"/>
      <c r="D16" s="29">
        <f>D17</f>
        <v>233.7</v>
      </c>
      <c r="E16" s="29">
        <f>E17</f>
        <v>233.7</v>
      </c>
      <c r="F16" s="30">
        <f t="shared" si="0"/>
        <v>100</v>
      </c>
      <c r="G16" s="17"/>
    </row>
    <row r="17" spans="1:8" s="6" customFormat="1" ht="15.75" customHeight="1">
      <c r="A17" s="7" t="s">
        <v>35</v>
      </c>
      <c r="B17" s="23"/>
      <c r="C17" s="36" t="s">
        <v>39</v>
      </c>
      <c r="D17" s="31">
        <v>233.7</v>
      </c>
      <c r="E17" s="33">
        <v>233.7</v>
      </c>
      <c r="F17" s="30">
        <f t="shared" si="0"/>
        <v>100</v>
      </c>
      <c r="G17" s="19"/>
      <c r="H17" s="18"/>
    </row>
    <row r="18" spans="1:8" ht="24" customHeight="1">
      <c r="A18" s="5" t="s">
        <v>8</v>
      </c>
      <c r="B18" s="35" t="s">
        <v>9</v>
      </c>
      <c r="C18" s="35"/>
      <c r="D18" s="29">
        <f>D19+D20</f>
        <v>373.5</v>
      </c>
      <c r="E18" s="29">
        <f>E19+E20</f>
        <v>373.45128</v>
      </c>
      <c r="F18" s="30">
        <f t="shared" si="0"/>
        <v>99.986955823293172</v>
      </c>
      <c r="G18" s="17"/>
    </row>
    <row r="19" spans="1:8" ht="37.5" customHeight="1">
      <c r="A19" s="7" t="s">
        <v>57</v>
      </c>
      <c r="B19" s="23"/>
      <c r="C19" s="36" t="s">
        <v>10</v>
      </c>
      <c r="D19" s="31">
        <v>245.8</v>
      </c>
      <c r="E19" s="28">
        <v>245.75128000000001</v>
      </c>
      <c r="F19" s="30">
        <f t="shared" si="0"/>
        <v>99.980179007323017</v>
      </c>
    </row>
    <row r="20" spans="1:8" s="6" customFormat="1" ht="12.75" customHeight="1">
      <c r="A20" s="7" t="s">
        <v>40</v>
      </c>
      <c r="B20" s="23"/>
      <c r="C20" s="36" t="s">
        <v>11</v>
      </c>
      <c r="D20" s="31">
        <v>127.7</v>
      </c>
      <c r="E20" s="33">
        <v>127.7</v>
      </c>
      <c r="F20" s="30">
        <f t="shared" si="0"/>
        <v>100</v>
      </c>
      <c r="G20" s="19"/>
      <c r="H20" s="18"/>
    </row>
    <row r="21" spans="1:8" ht="12.75" customHeight="1">
      <c r="A21" s="5" t="s">
        <v>12</v>
      </c>
      <c r="B21" s="35" t="s">
        <v>13</v>
      </c>
      <c r="C21" s="35"/>
      <c r="D21" s="29">
        <f>D22+D23+D24</f>
        <v>4399.6400000000003</v>
      </c>
      <c r="E21" s="29">
        <f>E22+E23+E24</f>
        <v>2651.83068</v>
      </c>
      <c r="F21" s="30">
        <f t="shared" si="0"/>
        <v>60.273810584502364</v>
      </c>
      <c r="G21" s="17"/>
    </row>
    <row r="22" spans="1:8" ht="12" customHeight="1">
      <c r="A22" s="7" t="s">
        <v>58</v>
      </c>
      <c r="B22" s="23"/>
      <c r="C22" s="36" t="s">
        <v>48</v>
      </c>
      <c r="D22" s="31">
        <v>2731.42</v>
      </c>
      <c r="E22" s="28">
        <v>2131.4209000000001</v>
      </c>
      <c r="F22" s="30">
        <f t="shared" si="0"/>
        <v>78.033436820408426</v>
      </c>
    </row>
    <row r="23" spans="1:8" ht="12" customHeight="1">
      <c r="A23" s="7" t="s">
        <v>41</v>
      </c>
      <c r="B23" s="23"/>
      <c r="C23" s="36" t="s">
        <v>42</v>
      </c>
      <c r="D23" s="31">
        <v>408.5</v>
      </c>
      <c r="E23" s="28">
        <v>405.142</v>
      </c>
      <c r="F23" s="30">
        <f t="shared" si="0"/>
        <v>99.177968176254595</v>
      </c>
    </row>
    <row r="24" spans="1:8" ht="12" customHeight="1">
      <c r="A24" s="13" t="s">
        <v>56</v>
      </c>
      <c r="B24" s="23"/>
      <c r="C24" s="36" t="s">
        <v>55</v>
      </c>
      <c r="D24" s="31">
        <v>1259.72</v>
      </c>
      <c r="E24" s="32">
        <v>115.26778</v>
      </c>
      <c r="F24" s="30">
        <f t="shared" si="0"/>
        <v>9.1502699012478974</v>
      </c>
    </row>
    <row r="25" spans="1:8" s="8" customFormat="1" ht="12.75" customHeight="1">
      <c r="A25" s="5" t="s">
        <v>14</v>
      </c>
      <c r="B25" s="35" t="s">
        <v>15</v>
      </c>
      <c r="C25" s="35"/>
      <c r="D25" s="29">
        <f>SUM(D26:D27)+D28+D29</f>
        <v>18091.349999999999</v>
      </c>
      <c r="E25" s="29">
        <f>SUM(E26:E27)+E28+E29</f>
        <v>16880.932630000003</v>
      </c>
      <c r="F25" s="30">
        <f t="shared" si="0"/>
        <v>93.309413780618939</v>
      </c>
      <c r="G25" s="17"/>
      <c r="H25" s="20"/>
    </row>
    <row r="26" spans="1:8" ht="12.75" customHeight="1">
      <c r="A26" s="7" t="s">
        <v>29</v>
      </c>
      <c r="B26" s="23"/>
      <c r="C26" s="36" t="s">
        <v>16</v>
      </c>
      <c r="D26" s="31">
        <v>5872.4650000000001</v>
      </c>
      <c r="E26" s="28">
        <v>5156.9291800000001</v>
      </c>
      <c r="F26" s="30">
        <f t="shared" si="0"/>
        <v>87.815409372384508</v>
      </c>
    </row>
    <row r="27" spans="1:8" ht="14.25" customHeight="1">
      <c r="A27" s="7" t="s">
        <v>17</v>
      </c>
      <c r="B27" s="23"/>
      <c r="C27" s="36" t="s">
        <v>18</v>
      </c>
      <c r="D27" s="31">
        <v>1333</v>
      </c>
      <c r="E27" s="28">
        <v>1296.9203</v>
      </c>
      <c r="F27" s="30">
        <f t="shared" si="0"/>
        <v>97.29334583645911</v>
      </c>
    </row>
    <row r="28" spans="1:8" ht="14.25" customHeight="1">
      <c r="A28" s="7" t="s">
        <v>37</v>
      </c>
      <c r="B28" s="23"/>
      <c r="C28" s="36" t="s">
        <v>38</v>
      </c>
      <c r="D28" s="34">
        <v>5905.9</v>
      </c>
      <c r="E28" s="28">
        <v>5466.6006600000001</v>
      </c>
      <c r="F28" s="30">
        <f t="shared" si="0"/>
        <v>92.561686787788489</v>
      </c>
    </row>
    <row r="29" spans="1:8" ht="14.25" customHeight="1">
      <c r="A29" s="7" t="s">
        <v>50</v>
      </c>
      <c r="B29" s="23"/>
      <c r="C29" s="36" t="s">
        <v>49</v>
      </c>
      <c r="D29" s="34">
        <v>4979.9849999999997</v>
      </c>
      <c r="E29" s="28">
        <v>4960.4824900000003</v>
      </c>
      <c r="F29" s="30">
        <f t="shared" si="0"/>
        <v>99.608382153761525</v>
      </c>
    </row>
    <row r="30" spans="1:8" ht="12.75" customHeight="1">
      <c r="A30" s="5" t="s">
        <v>19</v>
      </c>
      <c r="B30" s="35" t="s">
        <v>20</v>
      </c>
      <c r="C30" s="35"/>
      <c r="D30" s="29">
        <f>SUM(D31:D31)</f>
        <v>325.49799999999999</v>
      </c>
      <c r="E30" s="29">
        <f>SUM(E31:E31)</f>
        <v>325.49799999999999</v>
      </c>
      <c r="F30" s="30">
        <f t="shared" si="0"/>
        <v>100</v>
      </c>
      <c r="G30" s="17"/>
    </row>
    <row r="31" spans="1:8" s="6" customFormat="1" ht="16.5" customHeight="1">
      <c r="A31" s="7" t="s">
        <v>21</v>
      </c>
      <c r="B31" s="23"/>
      <c r="C31" s="36" t="s">
        <v>22</v>
      </c>
      <c r="D31" s="31">
        <v>325.49799999999999</v>
      </c>
      <c r="E31" s="28">
        <v>325.49799999999999</v>
      </c>
      <c r="F31" s="30">
        <f t="shared" si="0"/>
        <v>100</v>
      </c>
      <c r="G31" s="19"/>
      <c r="H31" s="18"/>
    </row>
    <row r="32" spans="1:8" ht="12.75" customHeight="1">
      <c r="A32" s="5" t="s">
        <v>23</v>
      </c>
      <c r="B32" s="35" t="s">
        <v>24</v>
      </c>
      <c r="C32" s="35"/>
      <c r="D32" s="29">
        <f>SUM(D33:D33)</f>
        <v>8966.82</v>
      </c>
      <c r="E32" s="29">
        <f>SUM(E33:E33)</f>
        <v>8674.4448400000001</v>
      </c>
      <c r="F32" s="30">
        <f t="shared" si="0"/>
        <v>96.739366241320795</v>
      </c>
      <c r="G32" s="17"/>
    </row>
    <row r="33" spans="1:8" ht="12.75" customHeight="1">
      <c r="A33" s="7" t="s">
        <v>25</v>
      </c>
      <c r="B33" s="23"/>
      <c r="C33" s="36" t="s">
        <v>26</v>
      </c>
      <c r="D33" s="31">
        <v>8966.82</v>
      </c>
      <c r="E33" s="28">
        <v>8674.4448400000001</v>
      </c>
      <c r="F33" s="30">
        <f t="shared" si="0"/>
        <v>96.739366241320795</v>
      </c>
    </row>
    <row r="34" spans="1:8" ht="12.75" customHeight="1">
      <c r="A34" s="12" t="s">
        <v>44</v>
      </c>
      <c r="B34" s="37">
        <v>1000</v>
      </c>
      <c r="C34" s="36"/>
      <c r="D34" s="29">
        <f>D35</f>
        <v>822.31</v>
      </c>
      <c r="E34" s="29">
        <f>E35</f>
        <v>822.30768999999998</v>
      </c>
      <c r="F34" s="30">
        <f t="shared" si="0"/>
        <v>99.999719084043733</v>
      </c>
      <c r="G34" s="17"/>
    </row>
    <row r="35" spans="1:8" ht="12.75" customHeight="1">
      <c r="A35" s="7" t="s">
        <v>45</v>
      </c>
      <c r="B35" s="23"/>
      <c r="C35" s="36" t="s">
        <v>52</v>
      </c>
      <c r="D35" s="31">
        <v>822.31</v>
      </c>
      <c r="E35" s="28">
        <v>822.30768999999998</v>
      </c>
      <c r="F35" s="30">
        <f t="shared" si="0"/>
        <v>99.999719084043733</v>
      </c>
    </row>
    <row r="36" spans="1:8" ht="12.75" customHeight="1">
      <c r="A36" s="5" t="s">
        <v>54</v>
      </c>
      <c r="B36" s="35" t="s">
        <v>43</v>
      </c>
      <c r="C36" s="35"/>
      <c r="D36" s="29">
        <f>D37+D38</f>
        <v>6677.2550000000001</v>
      </c>
      <c r="E36" s="29">
        <f>E37+E38</f>
        <v>6550.4657900000002</v>
      </c>
      <c r="F36" s="30">
        <f t="shared" si="0"/>
        <v>98.101177654590103</v>
      </c>
      <c r="G36" s="17"/>
    </row>
    <row r="37" spans="1:8" s="6" customFormat="1" ht="12.75" customHeight="1">
      <c r="A37" s="7" t="s">
        <v>51</v>
      </c>
      <c r="B37" s="23"/>
      <c r="C37" s="36" t="s">
        <v>53</v>
      </c>
      <c r="D37" s="31">
        <v>5627.2550000000001</v>
      </c>
      <c r="E37" s="28">
        <v>5500.4657900000002</v>
      </c>
      <c r="F37" s="30">
        <f t="shared" si="0"/>
        <v>97.746872853638237</v>
      </c>
      <c r="G37" s="19"/>
      <c r="H37" s="18"/>
    </row>
    <row r="38" spans="1:8" s="6" customFormat="1" ht="12.75" customHeight="1">
      <c r="A38" s="7" t="s">
        <v>60</v>
      </c>
      <c r="B38" s="23"/>
      <c r="C38" s="36" t="s">
        <v>61</v>
      </c>
      <c r="D38" s="31">
        <v>1050</v>
      </c>
      <c r="E38" s="28">
        <v>1050</v>
      </c>
      <c r="F38" s="30">
        <f t="shared" si="0"/>
        <v>100</v>
      </c>
      <c r="G38" s="19"/>
      <c r="H38" s="18"/>
    </row>
    <row r="39" spans="1:8" ht="16.5" customHeight="1">
      <c r="A39" s="9" t="s">
        <v>27</v>
      </c>
      <c r="B39" s="37"/>
      <c r="C39" s="35"/>
      <c r="D39" s="29">
        <f>D36+D34+D32+D30+D25+D21+D18+D16+D11</f>
        <v>49762.252999999997</v>
      </c>
      <c r="E39" s="29">
        <f>E36+E34+E32+E30+E25+E21+E18+E16+E11</f>
        <v>46167.211940000001</v>
      </c>
      <c r="F39" s="30">
        <f t="shared" si="0"/>
        <v>92.775566130416166</v>
      </c>
      <c r="G39" s="17"/>
    </row>
    <row r="40" spans="1:8">
      <c r="D40" s="10"/>
    </row>
    <row r="41" spans="1:8">
      <c r="D41" s="10"/>
      <c r="F41" s="21"/>
      <c r="G41" s="21"/>
    </row>
    <row r="42" spans="1:8">
      <c r="B42" s="15"/>
      <c r="C42" s="24"/>
      <c r="D42" s="25"/>
      <c r="E42" s="25"/>
    </row>
    <row r="43" spans="1:8">
      <c r="B43" s="15"/>
      <c r="C43" s="24"/>
      <c r="D43" s="25"/>
      <c r="E43" s="25"/>
    </row>
    <row r="44" spans="1:8">
      <c r="B44" s="15"/>
      <c r="C44" s="24"/>
      <c r="D44" s="25"/>
      <c r="E44" s="25"/>
    </row>
    <row r="45" spans="1:8">
      <c r="B45" s="15"/>
      <c r="C45" s="24"/>
      <c r="D45" s="25"/>
      <c r="E45" s="25"/>
    </row>
    <row r="46" spans="1:8">
      <c r="B46" s="15"/>
      <c r="C46" s="24"/>
      <c r="D46" s="25"/>
      <c r="E46" s="25"/>
    </row>
    <row r="47" spans="1:8">
      <c r="B47" s="15"/>
      <c r="C47" s="24"/>
      <c r="D47" s="25"/>
      <c r="E47" s="25"/>
    </row>
    <row r="48" spans="1:8">
      <c r="B48" s="15"/>
      <c r="C48" s="24"/>
      <c r="D48" s="25"/>
      <c r="E48" s="25"/>
    </row>
    <row r="49" spans="2:5">
      <c r="B49" s="15"/>
      <c r="C49" s="24"/>
      <c r="D49" s="25"/>
      <c r="E49" s="25"/>
    </row>
    <row r="50" spans="2:5">
      <c r="B50" s="15"/>
      <c r="C50" s="24"/>
      <c r="D50" s="25"/>
      <c r="E50" s="25"/>
    </row>
    <row r="51" spans="2:5">
      <c r="B51" s="15"/>
      <c r="C51" s="24"/>
      <c r="D51" s="25"/>
      <c r="E51" s="25"/>
    </row>
    <row r="52" spans="2:5">
      <c r="B52" s="15"/>
      <c r="C52" s="24"/>
      <c r="D52" s="25"/>
      <c r="E52" s="25"/>
    </row>
    <row r="53" spans="2:5">
      <c r="B53" s="15"/>
      <c r="C53" s="24"/>
      <c r="D53" s="25"/>
      <c r="E53" s="25"/>
    </row>
    <row r="54" spans="2:5">
      <c r="B54" s="15"/>
      <c r="C54" s="24"/>
      <c r="D54" s="25"/>
      <c r="E54" s="25"/>
    </row>
    <row r="55" spans="2:5">
      <c r="B55" s="15"/>
      <c r="C55" s="24"/>
      <c r="D55" s="25"/>
      <c r="E55" s="25"/>
    </row>
    <row r="56" spans="2:5">
      <c r="B56" s="15"/>
      <c r="C56" s="24"/>
      <c r="D56" s="25"/>
      <c r="E56" s="25"/>
    </row>
    <row r="57" spans="2:5">
      <c r="B57" s="15"/>
      <c r="C57" s="24"/>
      <c r="D57" s="25"/>
      <c r="E57" s="25"/>
    </row>
    <row r="58" spans="2:5">
      <c r="B58" s="15"/>
      <c r="C58" s="24"/>
      <c r="D58" s="25"/>
      <c r="E58" s="25"/>
    </row>
    <row r="59" spans="2:5">
      <c r="B59" s="15"/>
      <c r="C59" s="24"/>
      <c r="D59" s="25"/>
      <c r="E59" s="25"/>
    </row>
    <row r="60" spans="2:5">
      <c r="B60" s="15"/>
      <c r="C60" s="26"/>
      <c r="D60" s="27"/>
      <c r="E60" s="27"/>
    </row>
    <row r="61" spans="2:5">
      <c r="B61" s="15"/>
      <c r="C61" s="16"/>
      <c r="D61" s="22"/>
    </row>
    <row r="62" spans="2:5">
      <c r="D62" s="10"/>
    </row>
    <row r="63" spans="2:5">
      <c r="D63" s="10"/>
    </row>
    <row r="64" spans="2:5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</sheetData>
  <mergeCells count="11">
    <mergeCell ref="E8:E10"/>
    <mergeCell ref="F8:F10"/>
    <mergeCell ref="C1:F1"/>
    <mergeCell ref="C2:F2"/>
    <mergeCell ref="C3:F3"/>
    <mergeCell ref="C5:F5"/>
    <mergeCell ref="A6:F6"/>
    <mergeCell ref="A8:A10"/>
    <mergeCell ref="B8:B10"/>
    <mergeCell ref="C8:C10"/>
    <mergeCell ref="D8:D10"/>
  </mergeCells>
  <phoneticPr fontId="0" type="noConversion"/>
  <pageMargins left="0.59055118110236227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dgp_072</cp:lastModifiedBy>
  <cp:lastPrinted>2018-02-03T20:50:01Z</cp:lastPrinted>
  <dcterms:created xsi:type="dcterms:W3CDTF">2005-07-27T12:36:10Z</dcterms:created>
  <dcterms:modified xsi:type="dcterms:W3CDTF">2018-04-25T11:32:16Z</dcterms:modified>
</cp:coreProperties>
</file>