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<sst xmlns="http://schemas.openxmlformats.org/spreadsheetml/2006/main" count="65" uniqueCount="65">
  <si>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</si>
  <si>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</si>
  <si>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</si>
  <si>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</si>
  <si>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</si>
  <si>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</si>
  <si>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</si>
  <si>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</si>
  <si>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</si>
  <si>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</si>
  <si>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</si>
  <si>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</si>
  <si>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</si>
  <si>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</si>
  <si>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</si>
  <si>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</si>
  <si>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</si>
  <si>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</si>
  <si>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</si>
  <si>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</si>
  <si>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</si>
  <si>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</si>
  <si>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</si>
  <si>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</si>
  <si>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</si>
  <si>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</si>
  <si>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</si>
  <si>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</si>
  <si>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</si>
  <si>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</si>
  <si>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</si>
  <si>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</si>
  <si>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</si>
  <si>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</si>
  <si>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</si>
  <si>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</si>
  <si>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</si>
  <si>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</si>
  <si>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</si>
  <si>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</si>
  <si>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</si>
  <si>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</si>
  <si>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</si>
  <si>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</si>
  <si>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</si>
  <si>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</si>
  <si>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</si>
  <si>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</si>
  <si>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</si>
  <si>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</si>
  <si>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</si>
  <si>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</si>
  <si>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</si>
  <si>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</si>
  <si>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</si>
  <si>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</si>
  <si>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</si>
  <si>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</si>
  <si>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</si>
  <si>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% исполнения</t>
  </si>
  <si>
    <t>Бюджет на  2015 г.тысяч рублей</t>
  </si>
  <si>
    <t>исполнено 2015 г</t>
  </si>
  <si>
    <t>Исполнение расходов бюджета по разделам и подразделам, классификации расходов бюджета Дружногорского городского поселения за 2015год</t>
  </si>
  <si>
    <t>Приложение № 4</t>
  </si>
  <si>
    <t>№   от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</si>
</sst>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6" fillId="0" borderId="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40.75390625" style="1" customWidth="1"/>
    <col min="2" max="2" width="8.25390625" style="1" customWidth="1"/>
    <col min="3" max="3" width="7.875" style="2" customWidth="1"/>
    <col min="4" max="4" width="11.125" style="1" customWidth="1"/>
    <col min="5" max="5" width="9.125" style="22" customWidth="1"/>
    <col min="6" max="6" width="7.625" style="1" customWidth="1"/>
    <col min="7" max="7" width="8.875" style="32" customWidth="1"/>
    <col min="8" max="8" width="9.125" style="33" customWidth="1"/>
    <col min="9" max="16384" width="9.125" style="1" customWidth="1"/>
  </cols>
  <sheetData>
    <row r="1" spans="3:8" ht="12.75">
      <c r="C1" s="39" t="s">
        <v>63</v>
      </c>
      <c r="D1" s="39"/>
      <c r="E1" s="39"/>
      <c r="F1" s="39"/>
      <c r="G1" s="30"/>
      <c r="H1" s="31"/>
    </row>
    <row r="2" spans="1:8" ht="12.75">
      <c r="A2" s="17"/>
      <c r="C2" s="39" t="s">
        <v>28</v>
      </c>
      <c r="D2" s="39"/>
      <c r="E2" s="39"/>
      <c r="F2" s="39"/>
      <c r="G2" s="30"/>
      <c r="H2" s="31"/>
    </row>
    <row r="3" spans="1:8" ht="12.75" customHeight="1">
      <c r="A3" s="3"/>
      <c r="B3" s="21"/>
      <c r="C3" s="1"/>
      <c r="F3" s="17" t="s">
        <v>30</v>
      </c>
      <c r="G3" s="30"/>
      <c r="H3" s="31"/>
    </row>
    <row r="4" spans="1:8" ht="16.5" customHeight="1">
      <c r="A4" s="3"/>
      <c r="B4" s="21"/>
      <c r="C4" s="17"/>
      <c r="D4" s="17"/>
      <c r="F4" s="17" t="s">
        <v>64</v>
      </c>
      <c r="G4" s="30"/>
      <c r="H4" s="31"/>
    </row>
    <row r="5" spans="1:8" ht="30" customHeight="1">
      <c r="A5" s="37" t="s">
        <v>62</v>
      </c>
      <c r="B5" s="37"/>
      <c r="C5" s="37"/>
      <c r="D5" s="37"/>
      <c r="E5" s="38"/>
      <c r="F5" s="38"/>
      <c r="G5" s="30"/>
      <c r="H5" s="31"/>
    </row>
    <row r="6" spans="1:8" ht="10.5" customHeight="1">
      <c r="A6" s="4"/>
      <c r="B6" s="4"/>
      <c r="G6" s="30"/>
      <c r="H6" s="31"/>
    </row>
    <row r="7" spans="1:8" ht="21" customHeight="1">
      <c r="A7" s="40" t="s">
        <v>0</v>
      </c>
      <c r="B7" s="40" t="s">
        <v>1</v>
      </c>
      <c r="C7" s="40" t="s">
        <v>2</v>
      </c>
      <c r="D7" s="36" t="s">
        <v>60</v>
      </c>
      <c r="E7" s="35" t="s">
        <v>61</v>
      </c>
      <c r="F7" s="36" t="s">
        <v>59</v>
      </c>
      <c r="G7" s="30"/>
      <c r="H7" s="31"/>
    </row>
    <row r="8" spans="1:8" ht="16.5" customHeight="1">
      <c r="A8" s="41"/>
      <c r="B8" s="41"/>
      <c r="C8" s="41"/>
      <c r="D8" s="36"/>
      <c r="E8" s="35"/>
      <c r="F8" s="36"/>
      <c r="G8" s="30"/>
      <c r="H8" s="31"/>
    </row>
    <row r="9" spans="1:8" ht="9.75" customHeight="1">
      <c r="A9" s="42"/>
      <c r="B9" s="42"/>
      <c r="C9" s="42"/>
      <c r="D9" s="36"/>
      <c r="E9" s="35"/>
      <c r="F9" s="36"/>
      <c r="G9" s="30"/>
      <c r="H9" s="31"/>
    </row>
    <row r="10" spans="1:8" s="7" customFormat="1" ht="12.75" customHeight="1">
      <c r="A10" s="5" t="s">
        <v>3</v>
      </c>
      <c r="B10" s="6" t="s">
        <v>4</v>
      </c>
      <c r="C10" s="6"/>
      <c r="D10" s="14">
        <f>D11+D12+D13+D14</f>
        <v>9690.945</v>
      </c>
      <c r="E10" s="14">
        <f>E11+E12+E13+E14</f>
        <v>9126.880000000001</v>
      </c>
      <c r="F10" s="28">
        <f>E10/D10*100</f>
        <v>94.17946340630353</v>
      </c>
      <c r="G10" s="10"/>
      <c r="H10" s="29"/>
    </row>
    <row r="11" spans="1:6" ht="25.5" customHeight="1">
      <c r="A11" s="8" t="s">
        <v>32</v>
      </c>
      <c r="B11" s="8"/>
      <c r="C11" s="9" t="s">
        <v>31</v>
      </c>
      <c r="D11" s="15">
        <v>468</v>
      </c>
      <c r="E11" s="23">
        <v>462</v>
      </c>
      <c r="F11" s="28">
        <f aca="true" t="shared" si="0" ref="F11:F37">E11/D11*100</f>
        <v>98.71794871794873</v>
      </c>
    </row>
    <row r="12" spans="1:6" ht="15" customHeight="1">
      <c r="A12" s="8" t="s">
        <v>5</v>
      </c>
      <c r="B12" s="8"/>
      <c r="C12" s="9" t="s">
        <v>6</v>
      </c>
      <c r="D12" s="15">
        <v>7781.96</v>
      </c>
      <c r="E12" s="23">
        <v>7441.85</v>
      </c>
      <c r="F12" s="28">
        <f t="shared" si="0"/>
        <v>95.62950721926096</v>
      </c>
    </row>
    <row r="13" spans="1:6" ht="12.75" customHeight="1">
      <c r="A13" s="12" t="s">
        <v>7</v>
      </c>
      <c r="B13" s="12"/>
      <c r="C13" s="13" t="s">
        <v>46</v>
      </c>
      <c r="D13" s="15">
        <v>100</v>
      </c>
      <c r="E13" s="23">
        <v>0</v>
      </c>
      <c r="F13" s="28">
        <f t="shared" si="0"/>
        <v>0</v>
      </c>
    </row>
    <row r="14" spans="1:6" ht="12.75" customHeight="1">
      <c r="A14" s="12" t="s">
        <v>36</v>
      </c>
      <c r="B14" s="12"/>
      <c r="C14" s="13" t="s">
        <v>47</v>
      </c>
      <c r="D14" s="15">
        <v>1340.985</v>
      </c>
      <c r="E14" s="23">
        <v>1223.03</v>
      </c>
      <c r="F14" s="28">
        <f t="shared" si="0"/>
        <v>91.20385388352592</v>
      </c>
    </row>
    <row r="15" spans="1:6" ht="12.75" customHeight="1">
      <c r="A15" s="5" t="s">
        <v>33</v>
      </c>
      <c r="B15" s="6" t="s">
        <v>34</v>
      </c>
      <c r="C15" s="9"/>
      <c r="D15" s="14">
        <v>297.53</v>
      </c>
      <c r="E15" s="14">
        <f>E16</f>
        <v>297.53</v>
      </c>
      <c r="F15" s="28">
        <f t="shared" si="0"/>
        <v>100</v>
      </c>
    </row>
    <row r="16" spans="1:9" s="7" customFormat="1" ht="15.75" customHeight="1">
      <c r="A16" s="8" t="s">
        <v>35</v>
      </c>
      <c r="B16" s="8"/>
      <c r="C16" s="9" t="s">
        <v>39</v>
      </c>
      <c r="D16" s="15">
        <v>275.51</v>
      </c>
      <c r="E16" s="24">
        <v>297.53</v>
      </c>
      <c r="F16" s="28">
        <f t="shared" si="0"/>
        <v>107.99245036477805</v>
      </c>
      <c r="G16" s="10"/>
      <c r="H16" s="29"/>
      <c r="I16" s="25"/>
    </row>
    <row r="17" spans="1:6" ht="24" customHeight="1">
      <c r="A17" s="5" t="s">
        <v>8</v>
      </c>
      <c r="B17" s="6" t="s">
        <v>9</v>
      </c>
      <c r="C17" s="6"/>
      <c r="D17" s="14">
        <f>D18+D19</f>
        <v>535</v>
      </c>
      <c r="E17" s="14">
        <f>E18+E19</f>
        <v>527.46</v>
      </c>
      <c r="F17" s="28">
        <f t="shared" si="0"/>
        <v>98.59065420560749</v>
      </c>
    </row>
    <row r="18" spans="1:6" ht="27" customHeight="1">
      <c r="A18" s="20" t="s">
        <v>57</v>
      </c>
      <c r="B18" s="8"/>
      <c r="C18" s="9" t="s">
        <v>10</v>
      </c>
      <c r="D18" s="15">
        <v>355</v>
      </c>
      <c r="E18" s="26">
        <v>350.45</v>
      </c>
      <c r="F18" s="28">
        <f t="shared" si="0"/>
        <v>98.71830985915493</v>
      </c>
    </row>
    <row r="19" spans="1:8" s="7" customFormat="1" ht="12.75" customHeight="1">
      <c r="A19" s="8" t="s">
        <v>40</v>
      </c>
      <c r="B19" s="8"/>
      <c r="C19" s="9" t="s">
        <v>11</v>
      </c>
      <c r="D19" s="15">
        <v>180</v>
      </c>
      <c r="E19" s="27">
        <v>177.01</v>
      </c>
      <c r="F19" s="28">
        <f t="shared" si="0"/>
        <v>98.33888888888889</v>
      </c>
      <c r="G19" s="10"/>
      <c r="H19" s="29"/>
    </row>
    <row r="20" spans="1:6" ht="12.75" customHeight="1">
      <c r="A20" s="5" t="s">
        <v>12</v>
      </c>
      <c r="B20" s="6" t="s">
        <v>13</v>
      </c>
      <c r="C20" s="6"/>
      <c r="D20" s="14">
        <f>D21+D22+D23</f>
        <v>4060.54</v>
      </c>
      <c r="E20" s="14">
        <f>E21+E22+E23</f>
        <v>3793.93</v>
      </c>
      <c r="F20" s="28">
        <f t="shared" si="0"/>
        <v>93.43412452530944</v>
      </c>
    </row>
    <row r="21" spans="1:6" ht="12" customHeight="1">
      <c r="A21" s="8" t="s">
        <v>58</v>
      </c>
      <c r="B21" s="8"/>
      <c r="C21" s="9" t="s">
        <v>48</v>
      </c>
      <c r="D21" s="15">
        <v>3685.54</v>
      </c>
      <c r="E21" s="23">
        <v>3419.31</v>
      </c>
      <c r="F21" s="28">
        <f t="shared" si="0"/>
        <v>92.7763638435616</v>
      </c>
    </row>
    <row r="22" spans="1:6" ht="12" customHeight="1">
      <c r="A22" s="8" t="s">
        <v>41</v>
      </c>
      <c r="B22" s="8"/>
      <c r="C22" s="9" t="s">
        <v>42</v>
      </c>
      <c r="D22" s="15">
        <v>373</v>
      </c>
      <c r="E22" s="23">
        <v>372.62</v>
      </c>
      <c r="F22" s="28">
        <f t="shared" si="0"/>
        <v>99.89812332439678</v>
      </c>
    </row>
    <row r="23" spans="1:6" ht="12" customHeight="1">
      <c r="A23" s="19" t="s">
        <v>56</v>
      </c>
      <c r="B23" s="8"/>
      <c r="C23" s="9" t="s">
        <v>55</v>
      </c>
      <c r="D23" s="15">
        <v>2</v>
      </c>
      <c r="E23" s="23">
        <v>2</v>
      </c>
      <c r="F23" s="28">
        <f t="shared" si="0"/>
        <v>100</v>
      </c>
    </row>
    <row r="24" spans="1:8" s="10" customFormat="1" ht="12.75" customHeight="1">
      <c r="A24" s="5" t="s">
        <v>14</v>
      </c>
      <c r="B24" s="6" t="s">
        <v>15</v>
      </c>
      <c r="C24" s="6"/>
      <c r="D24" s="14">
        <f>SUM(D25:D26)+D27+D28</f>
        <v>11552.4</v>
      </c>
      <c r="E24" s="14">
        <f>SUM(E25:E26)+E27+E28</f>
        <v>11100.965</v>
      </c>
      <c r="F24" s="28">
        <f t="shared" si="0"/>
        <v>96.09228385443717</v>
      </c>
      <c r="H24" s="29"/>
    </row>
    <row r="25" spans="1:6" ht="12.75" customHeight="1">
      <c r="A25" s="8" t="s">
        <v>29</v>
      </c>
      <c r="B25" s="8"/>
      <c r="C25" s="9" t="s">
        <v>16</v>
      </c>
      <c r="D25" s="15">
        <v>1564.6</v>
      </c>
      <c r="E25" s="23">
        <v>1420.06</v>
      </c>
      <c r="F25" s="28">
        <f t="shared" si="0"/>
        <v>90.76185606544804</v>
      </c>
    </row>
    <row r="26" spans="1:6" ht="14.25" customHeight="1">
      <c r="A26" s="8" t="s">
        <v>17</v>
      </c>
      <c r="B26" s="8"/>
      <c r="C26" s="9" t="s">
        <v>18</v>
      </c>
      <c r="D26" s="15">
        <v>1215</v>
      </c>
      <c r="E26" s="23">
        <v>990.36</v>
      </c>
      <c r="F26" s="28">
        <f t="shared" si="0"/>
        <v>81.5111111111111</v>
      </c>
    </row>
    <row r="27" spans="1:6" ht="14.25" customHeight="1">
      <c r="A27" s="8" t="s">
        <v>37</v>
      </c>
      <c r="B27" s="8"/>
      <c r="C27" s="9" t="s">
        <v>38</v>
      </c>
      <c r="D27" s="15">
        <v>4275.4</v>
      </c>
      <c r="E27" s="23">
        <v>4243.78</v>
      </c>
      <c r="F27" s="28">
        <f t="shared" si="0"/>
        <v>99.26042007765355</v>
      </c>
    </row>
    <row r="28" spans="1:6" ht="14.25" customHeight="1">
      <c r="A28" s="8" t="s">
        <v>50</v>
      </c>
      <c r="B28" s="8"/>
      <c r="C28" s="9" t="s">
        <v>49</v>
      </c>
      <c r="D28" s="15">
        <v>4497.4</v>
      </c>
      <c r="E28" s="23">
        <v>4446.765</v>
      </c>
      <c r="F28" s="28">
        <f t="shared" si="0"/>
        <v>98.87412727353583</v>
      </c>
    </row>
    <row r="29" spans="1:6" ht="12.75" customHeight="1">
      <c r="A29" s="5" t="s">
        <v>19</v>
      </c>
      <c r="B29" s="6" t="s">
        <v>20</v>
      </c>
      <c r="C29" s="6"/>
      <c r="D29" s="14">
        <f>SUM(D30:D30)</f>
        <v>136.581</v>
      </c>
      <c r="E29" s="14">
        <f>SUM(E30:E30)</f>
        <v>134.136</v>
      </c>
      <c r="F29" s="28">
        <f t="shared" si="0"/>
        <v>98.20985349353131</v>
      </c>
    </row>
    <row r="30" spans="1:8" s="7" customFormat="1" ht="16.5" customHeight="1">
      <c r="A30" s="8" t="s">
        <v>21</v>
      </c>
      <c r="B30" s="8"/>
      <c r="C30" s="9" t="s">
        <v>22</v>
      </c>
      <c r="D30" s="15">
        <v>136.581</v>
      </c>
      <c r="E30" s="24">
        <v>134.136</v>
      </c>
      <c r="F30" s="28">
        <f t="shared" si="0"/>
        <v>98.20985349353131</v>
      </c>
      <c r="G30" s="10"/>
      <c r="H30" s="29"/>
    </row>
    <row r="31" spans="1:6" ht="12.75" customHeight="1">
      <c r="A31" s="5" t="s">
        <v>23</v>
      </c>
      <c r="B31" s="6" t="s">
        <v>24</v>
      </c>
      <c r="C31" s="6"/>
      <c r="D31" s="14">
        <f>SUM(D32:D32)</f>
        <v>9929.7</v>
      </c>
      <c r="E31" s="14">
        <f>SUM(E32:E32)</f>
        <v>9589.04</v>
      </c>
      <c r="F31" s="28">
        <f t="shared" si="0"/>
        <v>96.56928205283141</v>
      </c>
    </row>
    <row r="32" spans="1:6" ht="12.75" customHeight="1">
      <c r="A32" s="8" t="s">
        <v>25</v>
      </c>
      <c r="B32" s="8"/>
      <c r="C32" s="9" t="s">
        <v>26</v>
      </c>
      <c r="D32" s="15">
        <v>9929.7</v>
      </c>
      <c r="E32" s="23">
        <v>9589.04</v>
      </c>
      <c r="F32" s="28">
        <f t="shared" si="0"/>
        <v>96.56928205283141</v>
      </c>
    </row>
    <row r="33" spans="1:6" ht="12.75" customHeight="1">
      <c r="A33" s="18" t="s">
        <v>44</v>
      </c>
      <c r="B33" s="5">
        <v>1000</v>
      </c>
      <c r="C33" s="9"/>
      <c r="D33" s="14">
        <f>D34</f>
        <v>716</v>
      </c>
      <c r="E33" s="14">
        <f>E34</f>
        <v>706.165</v>
      </c>
      <c r="F33" s="28">
        <f t="shared" si="0"/>
        <v>98.62639664804469</v>
      </c>
    </row>
    <row r="34" spans="1:6" ht="12.75" customHeight="1">
      <c r="A34" s="8" t="s">
        <v>45</v>
      </c>
      <c r="B34" s="8"/>
      <c r="C34" s="9" t="s">
        <v>52</v>
      </c>
      <c r="D34" s="15">
        <v>716</v>
      </c>
      <c r="E34" s="23">
        <v>706.165</v>
      </c>
      <c r="F34" s="28">
        <f t="shared" si="0"/>
        <v>98.62639664804469</v>
      </c>
    </row>
    <row r="35" spans="1:6" ht="12.75" customHeight="1">
      <c r="A35" s="5" t="s">
        <v>54</v>
      </c>
      <c r="B35" s="6" t="s">
        <v>43</v>
      </c>
      <c r="C35" s="6"/>
      <c r="D35" s="14">
        <f>D36</f>
        <v>4267.02</v>
      </c>
      <c r="E35" s="14">
        <f>E36</f>
        <v>4192.956</v>
      </c>
      <c r="F35" s="28">
        <f t="shared" si="0"/>
        <v>98.26426874024494</v>
      </c>
    </row>
    <row r="36" spans="1:9" s="7" customFormat="1" ht="12.75" customHeight="1">
      <c r="A36" s="8" t="s">
        <v>51</v>
      </c>
      <c r="B36" s="8"/>
      <c r="C36" s="9" t="s">
        <v>53</v>
      </c>
      <c r="D36" s="15">
        <v>4267.02</v>
      </c>
      <c r="E36" s="24">
        <v>4192.956</v>
      </c>
      <c r="F36" s="28">
        <f t="shared" si="0"/>
        <v>98.26426874024494</v>
      </c>
      <c r="G36" s="10"/>
      <c r="H36" s="29"/>
      <c r="I36" s="25"/>
    </row>
    <row r="37" spans="1:9" ht="12.75">
      <c r="A37" s="11" t="s">
        <v>27</v>
      </c>
      <c r="B37" s="11"/>
      <c r="C37" s="6"/>
      <c r="D37" s="14">
        <f>SUM(D10+D17+D20+D24+D29+D31+D35+D15)+D33</f>
        <v>41185.716</v>
      </c>
      <c r="E37" s="14">
        <f>SUM(E10+E17+E20+E24+E29+E31+E35+E15)+E33</f>
        <v>39469.062</v>
      </c>
      <c r="F37" s="28">
        <f t="shared" si="0"/>
        <v>95.83191900803666</v>
      </c>
      <c r="I37" s="16"/>
    </row>
    <row r="38" spans="4:6" ht="12.75">
      <c r="D38" s="16"/>
      <c r="F38" s="34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</sheetData>
  <sheetProtection/>
  <mergeCells count="9">
    <mergeCell ref="E7:E9"/>
    <mergeCell ref="F7:F9"/>
    <mergeCell ref="A5:F5"/>
    <mergeCell ref="C1:F1"/>
    <mergeCell ref="C2:F2"/>
    <mergeCell ref="A7:A9"/>
    <mergeCell ref="B7:B9"/>
    <mergeCell ref="C7:C9"/>
    <mergeCell ref="D7:D9"/>
  </mergeCells>
  <printOptions/>
  <pageMargins left="1.1811023622047245" right="0.5905511811023623" top="0.5905511811023623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2016-03-01T09:07:56Z</cp:lastPrinted>
  <dcterms:created xsi:type="dcterms:W3CDTF">2005-07-27T12:36:10Z</dcterms:created>
  <dcterms:modified xsi:type="dcterms:W3CDTF">2016-03-01T09:07:57Z</dcterms:modified>
  <cp:category/>
  <cp:version/>
  <cp:contentType/>
  <cp:contentStatus/>
</cp:coreProperties>
</file>