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<sst xmlns="http://schemas.openxmlformats.org/spreadsheetml/2006/main" count="67" uniqueCount="67">
  <si>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</si>
  <si>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</si>
  <si>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</si>
  <si>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</si>
  <si>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</si>
  <si>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</si>
  <si>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</si>
  <si>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</si>
  <si>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</si>
  <si>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</si>
  <si>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</si>
  <si>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</si>
  <si>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</si>
  <si>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</si>
  <si>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</si>
  <si>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</si>
  <si>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</si>
  <si>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</si>
  <si>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</si>
  <si>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</si>
  <si>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</si>
  <si>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</si>
  <si>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</si>
  <si>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</si>
  <si>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</si>
  <si>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</si>
  <si>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</si>
  <si>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</si>
  <si>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</si>
  <si>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</si>
  <si>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</si>
  <si>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</si>
  <si>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</si>
  <si>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</si>
  <si>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</si>
  <si>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</si>
  <si>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</si>
  <si>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</si>
  <si>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</si>
  <si>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</si>
  <si>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</si>
  <si>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</si>
  <si>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</si>
  <si>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</si>
  <si>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</si>
  <si>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</si>
  <si>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</si>
  <si>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1102</t>
  </si>
  <si>
    <t>Массовый спорт</t>
  </si>
  <si>
    <t>Социальное обеспечение</t>
  </si>
  <si>
    <t>Пенсионное обеспечение</t>
  </si>
  <si>
    <t>0111</t>
  </si>
  <si>
    <t>0113</t>
  </si>
  <si>
    <t>0505</t>
  </si>
  <si>
    <t>Другие вопросы в области ЖКХ</t>
  </si>
  <si>
    <t>Физическая культура и спорт</t>
  </si>
  <si>
    <t>% исполнения</t>
  </si>
  <si>
    <t>1001</t>
  </si>
  <si>
    <t>Приложение № 3</t>
  </si>
  <si>
    <t>Бюджет на  2013 г.тысяч рублей</t>
  </si>
  <si>
    <t>Дорожное хозяйство</t>
  </si>
  <si>
    <t>0409</t>
  </si>
  <si>
    <t>Другие вопросы в области национальной экономики</t>
  </si>
  <si>
    <t>0412</t>
  </si>
  <si>
    <t>Исполнение расходов бюджета за 9 месяцев 2013 года по разделам и подразделам, классификации расходов бюджета Дружногорского городского поселения</t>
  </si>
  <si>
    <t>исполнено 9 месяцев 2013 г</t>
  </si>
  <si>
    <t>№  34  от 30 октября 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</si>
</sst>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168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workbookViewId="0" topLeftCell="A13">
      <selection activeCell="H10" sqref="H10"/>
    </sheetView>
  </sheetViews>
  <sheetFormatPr defaultColWidth="9.00390625" defaultRowHeight="12.75"/>
  <cols>
    <col min="1" max="1" width="46.75390625" style="1" customWidth="1"/>
    <col min="2" max="2" width="9.00390625" style="1" customWidth="1"/>
    <col min="3" max="3" width="8.375" style="2" customWidth="1"/>
    <col min="4" max="4" width="11.625" style="1" customWidth="1"/>
    <col min="5" max="5" width="10.875" style="20" customWidth="1"/>
    <col min="6" max="16384" width="9.125" style="1" customWidth="1"/>
  </cols>
  <sheetData>
    <row r="1" spans="4:6" ht="12.75">
      <c r="D1" s="13"/>
      <c r="F1" s="23" t="s">
        <v>58</v>
      </c>
    </row>
    <row r="2" spans="1:6" ht="12.75">
      <c r="A2" s="17"/>
      <c r="D2" s="3"/>
      <c r="F2" s="23" t="s">
        <v>29</v>
      </c>
    </row>
    <row r="3" spans="1:6" ht="12.75" customHeight="1">
      <c r="A3" s="3"/>
      <c r="B3" s="3"/>
      <c r="D3" s="13"/>
      <c r="F3" s="23" t="s">
        <v>31</v>
      </c>
    </row>
    <row r="4" spans="1:6" ht="12.75" customHeight="1">
      <c r="A4" s="3"/>
      <c r="B4" s="3"/>
      <c r="D4" s="13"/>
      <c r="F4" s="23" t="s">
        <v>66</v>
      </c>
    </row>
    <row r="5" spans="1:4" ht="12.75" customHeight="1">
      <c r="A5" s="3"/>
      <c r="B5" s="3"/>
      <c r="C5" s="4"/>
      <c r="D5" s="4"/>
    </row>
    <row r="6" spans="1:6" ht="30" customHeight="1">
      <c r="A6" s="31" t="s">
        <v>64</v>
      </c>
      <c r="B6" s="31"/>
      <c r="C6" s="31"/>
      <c r="D6" s="31"/>
      <c r="E6" s="32"/>
      <c r="F6" s="32"/>
    </row>
    <row r="7" spans="1:2" ht="9.75" customHeight="1">
      <c r="A7" s="5"/>
      <c r="B7" s="5"/>
    </row>
    <row r="8" spans="1:6" ht="21" customHeight="1">
      <c r="A8" s="28" t="s">
        <v>0</v>
      </c>
      <c r="B8" s="28" t="s">
        <v>1</v>
      </c>
      <c r="C8" s="28" t="s">
        <v>2</v>
      </c>
      <c r="D8" s="28" t="s">
        <v>59</v>
      </c>
      <c r="E8" s="25" t="s">
        <v>65</v>
      </c>
      <c r="F8" s="28" t="s">
        <v>56</v>
      </c>
    </row>
    <row r="9" spans="1:6" ht="16.5" customHeight="1">
      <c r="A9" s="29"/>
      <c r="B9" s="29"/>
      <c r="C9" s="29"/>
      <c r="D9" s="29"/>
      <c r="E9" s="26"/>
      <c r="F9" s="29"/>
    </row>
    <row r="10" spans="1:6" ht="18" customHeight="1">
      <c r="A10" s="30"/>
      <c r="B10" s="30"/>
      <c r="C10" s="30"/>
      <c r="D10" s="30"/>
      <c r="E10" s="27"/>
      <c r="F10" s="30"/>
    </row>
    <row r="11" spans="1:6" s="8" customFormat="1" ht="20.25" customHeight="1">
      <c r="A11" s="6" t="s">
        <v>3</v>
      </c>
      <c r="B11" s="7" t="s">
        <v>4</v>
      </c>
      <c r="C11" s="7"/>
      <c r="D11" s="14">
        <f>D12+D13+D14+D15</f>
        <v>9169.26</v>
      </c>
      <c r="E11" s="14">
        <f>E12+E13+E14+E15</f>
        <v>5368.93</v>
      </c>
      <c r="F11" s="22">
        <f>E11/D11*100</f>
        <v>58.553580114425806</v>
      </c>
    </row>
    <row r="12" spans="1:6" ht="25.5" customHeight="1">
      <c r="A12" s="9" t="s">
        <v>33</v>
      </c>
      <c r="B12" s="9"/>
      <c r="C12" s="10" t="s">
        <v>32</v>
      </c>
      <c r="D12" s="15">
        <v>380</v>
      </c>
      <c r="E12" s="21">
        <v>252.83</v>
      </c>
      <c r="F12" s="22">
        <f aca="true" t="shared" si="0" ref="F12:F39">E12/D12*100</f>
        <v>66.53421052631579</v>
      </c>
    </row>
    <row r="13" spans="1:6" ht="15" customHeight="1">
      <c r="A13" s="9" t="s">
        <v>5</v>
      </c>
      <c r="B13" s="9"/>
      <c r="C13" s="10" t="s">
        <v>6</v>
      </c>
      <c r="D13" s="15">
        <v>7719.26</v>
      </c>
      <c r="E13" s="21">
        <v>4470.06</v>
      </c>
      <c r="F13" s="22">
        <f t="shared" si="0"/>
        <v>57.90788236178079</v>
      </c>
    </row>
    <row r="14" spans="1:6" ht="12.75" customHeight="1">
      <c r="A14" s="9" t="s">
        <v>7</v>
      </c>
      <c r="B14" s="9"/>
      <c r="C14" s="10" t="s">
        <v>51</v>
      </c>
      <c r="D14" s="15">
        <v>100</v>
      </c>
      <c r="E14" s="21">
        <v>0</v>
      </c>
      <c r="F14" s="22">
        <f t="shared" si="0"/>
        <v>0</v>
      </c>
    </row>
    <row r="15" spans="1:6" ht="12.75" customHeight="1">
      <c r="A15" s="9" t="s">
        <v>37</v>
      </c>
      <c r="B15" s="9"/>
      <c r="C15" s="10" t="s">
        <v>52</v>
      </c>
      <c r="D15" s="15">
        <v>970</v>
      </c>
      <c r="E15" s="21">
        <v>646.04</v>
      </c>
      <c r="F15" s="22">
        <f t="shared" si="0"/>
        <v>66.6020618556701</v>
      </c>
    </row>
    <row r="16" spans="1:6" ht="12.75" customHeight="1">
      <c r="A16" s="6" t="s">
        <v>34</v>
      </c>
      <c r="B16" s="7" t="s">
        <v>35</v>
      </c>
      <c r="C16" s="10"/>
      <c r="D16" s="14">
        <f>D17</f>
        <v>295.87</v>
      </c>
      <c r="E16" s="14">
        <f>E17</f>
        <v>196.93</v>
      </c>
      <c r="F16" s="22">
        <f t="shared" si="0"/>
        <v>66.55963767871025</v>
      </c>
    </row>
    <row r="17" spans="1:6" s="8" customFormat="1" ht="15.75" customHeight="1">
      <c r="A17" s="9" t="s">
        <v>36</v>
      </c>
      <c r="B17" s="9"/>
      <c r="C17" s="10" t="s">
        <v>40</v>
      </c>
      <c r="D17" s="15">
        <v>295.87</v>
      </c>
      <c r="E17" s="24">
        <v>196.93</v>
      </c>
      <c r="F17" s="22">
        <f t="shared" si="0"/>
        <v>66.55963767871025</v>
      </c>
    </row>
    <row r="18" spans="1:6" ht="24" customHeight="1">
      <c r="A18" s="6" t="s">
        <v>8</v>
      </c>
      <c r="B18" s="7" t="s">
        <v>9</v>
      </c>
      <c r="C18" s="7"/>
      <c r="D18" s="14">
        <f>D19+D20</f>
        <v>338</v>
      </c>
      <c r="E18" s="14">
        <f>E19+E20</f>
        <v>259.68</v>
      </c>
      <c r="F18" s="22">
        <f t="shared" si="0"/>
        <v>76.82840236686391</v>
      </c>
    </row>
    <row r="19" spans="1:6" ht="24" customHeight="1">
      <c r="A19" s="9" t="s">
        <v>10</v>
      </c>
      <c r="B19" s="9"/>
      <c r="C19" s="10" t="s">
        <v>11</v>
      </c>
      <c r="D19" s="15">
        <v>178</v>
      </c>
      <c r="E19" s="21">
        <v>147.92</v>
      </c>
      <c r="F19" s="22">
        <f t="shared" si="0"/>
        <v>83.10112359550561</v>
      </c>
    </row>
    <row r="20" spans="1:6" s="8" customFormat="1" ht="12.75" customHeight="1">
      <c r="A20" s="9" t="s">
        <v>41</v>
      </c>
      <c r="B20" s="9"/>
      <c r="C20" s="10" t="s">
        <v>12</v>
      </c>
      <c r="D20" s="15">
        <v>160</v>
      </c>
      <c r="E20" s="24">
        <v>111.76</v>
      </c>
      <c r="F20" s="22">
        <f t="shared" si="0"/>
        <v>69.85</v>
      </c>
    </row>
    <row r="21" spans="1:6" ht="12.75" customHeight="1">
      <c r="A21" s="6" t="s">
        <v>13</v>
      </c>
      <c r="B21" s="7" t="s">
        <v>14</v>
      </c>
      <c r="C21" s="7"/>
      <c r="D21" s="14">
        <f>D23+D22+D24+D25</f>
        <v>3403.7200000000003</v>
      </c>
      <c r="E21" s="14">
        <f>E23+E22+E24+E25</f>
        <v>2640.17</v>
      </c>
      <c r="F21" s="22">
        <f t="shared" si="0"/>
        <v>77.56719119081475</v>
      </c>
    </row>
    <row r="22" spans="1:6" ht="12.75" customHeight="1">
      <c r="A22" s="18" t="s">
        <v>42</v>
      </c>
      <c r="B22" s="7"/>
      <c r="C22" s="10" t="s">
        <v>43</v>
      </c>
      <c r="D22" s="15">
        <v>23.86</v>
      </c>
      <c r="E22" s="21">
        <v>22.5</v>
      </c>
      <c r="F22" s="22">
        <f t="shared" si="0"/>
        <v>94.30008382229673</v>
      </c>
    </row>
    <row r="23" spans="1:6" ht="12" customHeight="1">
      <c r="A23" s="9" t="s">
        <v>60</v>
      </c>
      <c r="B23" s="9"/>
      <c r="C23" s="10" t="s">
        <v>61</v>
      </c>
      <c r="D23" s="15">
        <v>2956.11</v>
      </c>
      <c r="E23" s="21">
        <v>2379.84</v>
      </c>
      <c r="F23" s="22">
        <f t="shared" si="0"/>
        <v>80.50579985183231</v>
      </c>
    </row>
    <row r="24" spans="1:6" ht="12" customHeight="1">
      <c r="A24" s="9" t="s">
        <v>44</v>
      </c>
      <c r="B24" s="9"/>
      <c r="C24" s="10" t="s">
        <v>45</v>
      </c>
      <c r="D24" s="15">
        <v>412.75</v>
      </c>
      <c r="E24" s="21">
        <v>237.83</v>
      </c>
      <c r="F24" s="22">
        <f t="shared" si="0"/>
        <v>57.62083585705633</v>
      </c>
    </row>
    <row r="25" spans="1:6" ht="12" customHeight="1">
      <c r="A25" s="9" t="s">
        <v>62</v>
      </c>
      <c r="B25" s="9"/>
      <c r="C25" s="10" t="s">
        <v>63</v>
      </c>
      <c r="D25" s="15">
        <v>11</v>
      </c>
      <c r="E25" s="21">
        <v>0</v>
      </c>
      <c r="F25" s="22">
        <f t="shared" si="0"/>
        <v>0</v>
      </c>
    </row>
    <row r="26" spans="1:6" s="11" customFormat="1" ht="12.75" customHeight="1">
      <c r="A26" s="6" t="s">
        <v>15</v>
      </c>
      <c r="B26" s="7" t="s">
        <v>16</v>
      </c>
      <c r="C26" s="7"/>
      <c r="D26" s="14">
        <f>SUM(D27:D28)+D29+D30</f>
        <v>7710</v>
      </c>
      <c r="E26" s="14">
        <f>SUM(E27:E28)+E29+E30</f>
        <v>4562.62</v>
      </c>
      <c r="F26" s="22">
        <f t="shared" si="0"/>
        <v>59.17795071335927</v>
      </c>
    </row>
    <row r="27" spans="1:6" ht="12.75" customHeight="1">
      <c r="A27" s="9" t="s">
        <v>30</v>
      </c>
      <c r="B27" s="9"/>
      <c r="C27" s="10" t="s">
        <v>17</v>
      </c>
      <c r="D27" s="15">
        <v>1055</v>
      </c>
      <c r="E27" s="21">
        <v>372.81</v>
      </c>
      <c r="F27" s="22">
        <f t="shared" si="0"/>
        <v>35.33744075829384</v>
      </c>
    </row>
    <row r="28" spans="1:6" ht="14.25" customHeight="1">
      <c r="A28" s="9" t="s">
        <v>18</v>
      </c>
      <c r="B28" s="9"/>
      <c r="C28" s="10" t="s">
        <v>19</v>
      </c>
      <c r="D28" s="15">
        <v>800</v>
      </c>
      <c r="E28" s="21">
        <v>466.85</v>
      </c>
      <c r="F28" s="22">
        <f t="shared" si="0"/>
        <v>58.356249999999996</v>
      </c>
    </row>
    <row r="29" spans="1:6" ht="14.25" customHeight="1">
      <c r="A29" s="9" t="s">
        <v>38</v>
      </c>
      <c r="B29" s="9"/>
      <c r="C29" s="10" t="s">
        <v>39</v>
      </c>
      <c r="D29" s="15">
        <v>2655</v>
      </c>
      <c r="E29" s="21">
        <v>1589.42</v>
      </c>
      <c r="F29" s="22">
        <f t="shared" si="0"/>
        <v>59.86516007532957</v>
      </c>
    </row>
    <row r="30" spans="1:6" ht="14.25" customHeight="1">
      <c r="A30" s="9" t="s">
        <v>54</v>
      </c>
      <c r="B30" s="9"/>
      <c r="C30" s="10" t="s">
        <v>53</v>
      </c>
      <c r="D30" s="15">
        <v>3200</v>
      </c>
      <c r="E30" s="21">
        <v>2133.54</v>
      </c>
      <c r="F30" s="22">
        <f t="shared" si="0"/>
        <v>66.673125</v>
      </c>
    </row>
    <row r="31" spans="1:6" ht="12.75" customHeight="1">
      <c r="A31" s="6" t="s">
        <v>20</v>
      </c>
      <c r="B31" s="7" t="s">
        <v>21</v>
      </c>
      <c r="C31" s="7"/>
      <c r="D31" s="14">
        <f>SUM(D32:D32)</f>
        <v>105.5</v>
      </c>
      <c r="E31" s="14">
        <f>SUM(E32:E32)</f>
        <v>105.49</v>
      </c>
      <c r="F31" s="22">
        <f t="shared" si="0"/>
        <v>99.99052132701422</v>
      </c>
    </row>
    <row r="32" spans="1:6" s="8" customFormat="1" ht="16.5" customHeight="1">
      <c r="A32" s="9" t="s">
        <v>22</v>
      </c>
      <c r="B32" s="9"/>
      <c r="C32" s="10" t="s">
        <v>23</v>
      </c>
      <c r="D32" s="15">
        <v>105.5</v>
      </c>
      <c r="E32" s="24">
        <v>105.49</v>
      </c>
      <c r="F32" s="22">
        <f t="shared" si="0"/>
        <v>99.99052132701422</v>
      </c>
    </row>
    <row r="33" spans="1:6" ht="25.5" customHeight="1">
      <c r="A33" s="6" t="s">
        <v>24</v>
      </c>
      <c r="B33" s="7" t="s">
        <v>25</v>
      </c>
      <c r="C33" s="7"/>
      <c r="D33" s="14">
        <f>SUM(D34:D34)</f>
        <v>7794</v>
      </c>
      <c r="E33" s="14">
        <f>SUM(E34:E34)</f>
        <v>4267.03</v>
      </c>
      <c r="F33" s="22">
        <f t="shared" si="0"/>
        <v>54.7476263792661</v>
      </c>
    </row>
    <row r="34" spans="1:6" ht="12.75" customHeight="1">
      <c r="A34" s="9" t="s">
        <v>26</v>
      </c>
      <c r="B34" s="9"/>
      <c r="C34" s="10" t="s">
        <v>27</v>
      </c>
      <c r="D34" s="15">
        <v>7794</v>
      </c>
      <c r="E34" s="21">
        <v>4267.03</v>
      </c>
      <c r="F34" s="22">
        <f t="shared" si="0"/>
        <v>54.7476263792661</v>
      </c>
    </row>
    <row r="35" spans="1:6" s="8" customFormat="1" ht="12.75" customHeight="1">
      <c r="A35" s="19" t="s">
        <v>49</v>
      </c>
      <c r="B35" s="6">
        <v>1000</v>
      </c>
      <c r="C35" s="10"/>
      <c r="D35" s="14">
        <f>D36</f>
        <v>600</v>
      </c>
      <c r="E35" s="14">
        <f>E36</f>
        <v>278.66</v>
      </c>
      <c r="F35" s="22">
        <f t="shared" si="0"/>
        <v>46.443333333333335</v>
      </c>
    </row>
    <row r="36" spans="1:6" s="8" customFormat="1" ht="12.75" customHeight="1">
      <c r="A36" s="9" t="s">
        <v>50</v>
      </c>
      <c r="B36" s="9"/>
      <c r="C36" s="10" t="s">
        <v>57</v>
      </c>
      <c r="D36" s="15">
        <v>600</v>
      </c>
      <c r="E36" s="24">
        <v>278.66</v>
      </c>
      <c r="F36" s="22">
        <f t="shared" si="0"/>
        <v>46.443333333333335</v>
      </c>
    </row>
    <row r="37" spans="1:6" ht="12.75" customHeight="1">
      <c r="A37" s="6" t="s">
        <v>55</v>
      </c>
      <c r="B37" s="7" t="s">
        <v>46</v>
      </c>
      <c r="C37" s="7"/>
      <c r="D37" s="14">
        <f>D38</f>
        <v>3260</v>
      </c>
      <c r="E37" s="14">
        <f>E38</f>
        <v>2499.49</v>
      </c>
      <c r="F37" s="22">
        <f t="shared" si="0"/>
        <v>76.67147239263802</v>
      </c>
    </row>
    <row r="38" spans="1:6" s="8" customFormat="1" ht="12.75" customHeight="1">
      <c r="A38" s="9" t="s">
        <v>48</v>
      </c>
      <c r="B38" s="9"/>
      <c r="C38" s="10" t="s">
        <v>47</v>
      </c>
      <c r="D38" s="15">
        <v>3260</v>
      </c>
      <c r="E38" s="24">
        <v>2499.49</v>
      </c>
      <c r="F38" s="22">
        <f t="shared" si="0"/>
        <v>76.67147239263802</v>
      </c>
    </row>
    <row r="39" spans="1:6" ht="20.25" customHeight="1">
      <c r="A39" s="12" t="s">
        <v>28</v>
      </c>
      <c r="B39" s="12"/>
      <c r="C39" s="7"/>
      <c r="D39" s="14">
        <f>SUM(D11+D18+D21+D26+D31+D33+D37+D16)+D35</f>
        <v>32676.35</v>
      </c>
      <c r="E39" s="14">
        <f>SUM(E11+E18+E21+E26+E31+E33+E37+E16)+E35</f>
        <v>20179.000000000004</v>
      </c>
      <c r="F39" s="22">
        <f t="shared" si="0"/>
        <v>61.75414328711746</v>
      </c>
    </row>
    <row r="40" ht="12.75">
      <c r="D40" s="16"/>
    </row>
    <row r="41" ht="12.75">
      <c r="D41" s="20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</sheetData>
  <mergeCells count="7">
    <mergeCell ref="E8:E10"/>
    <mergeCell ref="F8:F10"/>
    <mergeCell ref="A6:F6"/>
    <mergeCell ref="A8:A10"/>
    <mergeCell ref="B8:B10"/>
    <mergeCell ref="C8:C10"/>
    <mergeCell ref="D8:D1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2013-07-23T06:41:06Z</cp:lastPrinted>
  <dcterms:created xsi:type="dcterms:W3CDTF">2005-07-27T12:36:10Z</dcterms:created>
  <dcterms:modified xsi:type="dcterms:W3CDTF">2013-10-31T07:37:18Z</dcterms:modified>
  <cp:category/>
  <cp:version/>
  <cp:contentType/>
  <cp:contentStatus/>
</cp:coreProperties>
</file>