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<sst xmlns="http://schemas.openxmlformats.org/spreadsheetml/2006/main" count="67" uniqueCount="67">
  <si>
    <t>Приложение № 3</t>
  </si>
  <si>
    <t>к решению Совета  Депутатов</t>
  </si>
  <si>
    <t>Дружногорского городского поселения</t>
  </si>
  <si>
    <t xml:space="preserve">                  № 36</t>
  </si>
  <si>
    <t>№  от  24 августа 2011 года</t>
  </si>
  <si>
    <t>Исполнение расходов бюджета Дружногорского городского поселения за 1 полугодие 2011 года</t>
  </si>
  <si>
    <t xml:space="preserve">по разделам и подразделам, классификации расходов </t>
  </si>
  <si>
    <t>Наименование показателя</t>
  </si>
  <si>
    <t>Код раздела</t>
  </si>
  <si>
    <t>Код подраздела</t>
  </si>
  <si>
    <t>Бюджет на  2011 г.тысяч рублей</t>
  </si>
  <si>
    <t>испол-нено 1 полугодие2011 г</t>
  </si>
  <si>
    <t>% исполнения</t>
  </si>
  <si>
    <t>Общегосударственные вопросы</t>
  </si>
  <si>
    <t>0100</t>
  </si>
  <si>
    <t>Функционирование представительных органов местного самоуправления</t>
  </si>
  <si>
    <t>0103</t>
  </si>
  <si>
    <t>Функционирование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</si>
  <si>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</si>
  <si>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</si>
  <si>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</si>
  <si>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</si>
  <si>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</si>
  <si>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</si>
  <si>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</si>
  <si>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</si>
  <si>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</si>
  <si>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</si>
  <si>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</si>
  <si>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</si>
  <si>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</si>
  <si>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</si>
  <si>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</si>
  <si>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</si>
  <si>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</si>
  <si>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расходы</t>
  </si>
  <si>
    <t>0401</t>
  </si>
  <si>
    <t>Топливо и энергетика</t>
  </si>
  <si>
    <t>0402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</si>
  <si>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</si>
  <si>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</si>
  <si>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</si>
  <si>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</si>
  <si>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</si>
  <si>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</si>
  <si>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</si>
  <si>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</si>
  <si>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</si>
  <si>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</si>
  <si>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</si>
  <si>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</si>
  <si>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</si>
  <si>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</si>
  <si>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</si>
  <si>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</si>
  <si>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</si>
  <si>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</si>
  <si>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</si>
  <si>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</si>
  <si>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Социальная политика</t>
  </si>
  <si>
    <t>Пенсионное обеспечение</t>
  </si>
  <si>
    <t>1001</t>
  </si>
  <si>
    <t>Физисеская культура и спорт</t>
  </si>
  <si>
    <t>1100</t>
  </si>
  <si>
    <t>Массовый спорт</t>
  </si>
  <si>
    <t>1102</t>
  </si>
  <si>
    <t>ВСЕГО РАСХОДОВ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</si>
</sst>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 wrapText="1"/>
    </xf>
    <xf numFmtId="166" fontId="2" fillId="0" borderId="2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 wrapText="1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3.375" style="1" customWidth="1"/>
    <col min="2" max="2" width="6.25390625" style="1" customWidth="1"/>
    <col min="3" max="3" width="8.375" style="2" customWidth="1"/>
    <col min="4" max="4" width="12.75390625" style="3" customWidth="1"/>
    <col min="5" max="5" width="9.125" style="4" customWidth="1"/>
    <col min="6" max="6" width="10.00390625" style="1" customWidth="1"/>
    <col min="7" max="16384" width="9.125" style="1" customWidth="1"/>
  </cols>
  <sheetData>
    <row r="1" spans="1:6" ht="24" customHeight="1">
      <c r="A1" s="5"/>
      <c r="D1" s="6"/>
      <c r="F1" s="7" t="s">
        <v>0</v>
      </c>
    </row>
    <row r="2" spans="1:6" ht="12.75">
      <c r="A2" s="5"/>
      <c r="D2" s="8"/>
      <c r="F2" s="7" t="s">
        <v>1</v>
      </c>
    </row>
    <row r="3" spans="1:6" ht="12.75" customHeight="1">
      <c r="A3" s="9"/>
      <c r="B3" s="9"/>
      <c r="D3" s="6"/>
      <c r="F3" s="7" t="s">
        <v>2</v>
      </c>
    </row>
    <row r="4" spans="1:6" ht="12.75" customHeight="1">
      <c r="A4" s="9"/>
      <c r="B4" s="9"/>
      <c r="C4" s="10"/>
      <c r="D4" s="6" t="s">
        <v>3</v>
      </c>
      <c r="F4" s="7" t="s">
        <v>4</v>
      </c>
    </row>
    <row r="5" spans="1:6" ht="12.75" customHeight="1">
      <c r="A5" s="9"/>
      <c r="B5" s="9"/>
      <c r="D5" s="6"/>
      <c r="F5" s="5"/>
    </row>
    <row r="6" spans="1:4" ht="12.75" customHeight="1">
      <c r="A6" s="9"/>
      <c r="B6" s="9"/>
      <c r="C6" s="11"/>
      <c r="D6" s="12"/>
    </row>
    <row r="7" spans="1:6" ht="37.5" customHeight="1">
      <c r="A7" s="13" t="s">
        <v>5</v>
      </c>
      <c r="B7" s="13"/>
      <c r="C7" s="13"/>
      <c r="D7" s="13"/>
      <c r="E7" s="13"/>
      <c r="F7" s="13"/>
    </row>
    <row r="8" spans="1:6" ht="15.75" customHeight="1">
      <c r="A8" s="14" t="s">
        <v>6</v>
      </c>
      <c r="B8" s="14"/>
      <c r="C8" s="14"/>
      <c r="D8" s="14"/>
      <c r="E8" s="14"/>
      <c r="F8" s="14"/>
    </row>
    <row r="9" spans="1:2" ht="14.25" customHeight="1">
      <c r="A9" s="15"/>
      <c r="B9" s="15"/>
    </row>
    <row r="10" spans="1:6" ht="21" customHeight="1">
      <c r="A10" s="16" t="s">
        <v>7</v>
      </c>
      <c r="B10" s="16" t="s">
        <v>8</v>
      </c>
      <c r="C10" s="16" t="s">
        <v>9</v>
      </c>
      <c r="D10" s="17" t="s">
        <v>10</v>
      </c>
      <c r="E10" s="17" t="s">
        <v>11</v>
      </c>
      <c r="F10" s="16" t="s">
        <v>12</v>
      </c>
    </row>
    <row r="11" spans="1:6" ht="16.5" customHeight="1">
      <c r="A11" s="16"/>
      <c r="B11" s="16"/>
      <c r="C11" s="16"/>
      <c r="D11" s="17"/>
      <c r="E11" s="17"/>
      <c r="F11" s="16"/>
    </row>
    <row r="12" spans="1:6" ht="9.75" customHeight="1">
      <c r="A12" s="16"/>
      <c r="B12" s="16"/>
      <c r="C12" s="16"/>
      <c r="D12" s="17"/>
      <c r="E12" s="17"/>
      <c r="F12" s="16"/>
    </row>
    <row r="13" spans="1:6" s="22" customFormat="1" ht="12.75" customHeight="1">
      <c r="A13" s="18" t="s">
        <v>13</v>
      </c>
      <c r="B13" s="19" t="s">
        <v>14</v>
      </c>
      <c r="C13" s="19"/>
      <c r="D13" s="20">
        <f>D14+D15+D16+D17</f>
        <v>7537.6</v>
      </c>
      <c r="E13" s="20">
        <f>E14+E15+E16+E17</f>
        <v>3376.26898</v>
      </c>
      <c r="F13" s="21">
        <f>E13/D13*100</f>
        <v>44.79236069836553</v>
      </c>
    </row>
    <row r="14" spans="1:6" ht="25.5" customHeight="1">
      <c r="A14" s="23" t="s">
        <v>15</v>
      </c>
      <c r="B14" s="23"/>
      <c r="C14" s="24" t="s">
        <v>16</v>
      </c>
      <c r="D14" s="25">
        <v>380</v>
      </c>
      <c r="E14" s="26">
        <v>181.5</v>
      </c>
      <c r="F14" s="21">
        <f aca="true" t="shared" si="0" ref="F14:F40">E14/D14*100</f>
        <v>47.76315789473684</v>
      </c>
    </row>
    <row r="15" spans="1:6" ht="15" customHeight="1">
      <c r="A15" s="23" t="s">
        <v>17</v>
      </c>
      <c r="B15" s="23"/>
      <c r="C15" s="24" t="s">
        <v>18</v>
      </c>
      <c r="D15" s="25">
        <v>6757.6</v>
      </c>
      <c r="E15" s="26">
        <v>3119.9746</v>
      </c>
      <c r="F15" s="21">
        <f t="shared" si="0"/>
        <v>46.169862081212266</v>
      </c>
    </row>
    <row r="16" spans="1:6" ht="12.75" customHeight="1">
      <c r="A16" s="27" t="s">
        <v>19</v>
      </c>
      <c r="B16" s="27"/>
      <c r="C16" s="28" t="s">
        <v>20</v>
      </c>
      <c r="D16" s="29">
        <v>100</v>
      </c>
      <c r="E16" s="26">
        <v>0</v>
      </c>
      <c r="F16" s="21">
        <f t="shared" si="0"/>
        <v>0</v>
      </c>
    </row>
    <row r="17" spans="1:6" ht="12.75" customHeight="1">
      <c r="A17" s="27" t="s">
        <v>21</v>
      </c>
      <c r="B17" s="27"/>
      <c r="C17" s="28" t="s">
        <v>22</v>
      </c>
      <c r="D17" s="29">
        <v>300</v>
      </c>
      <c r="E17" s="26">
        <v>74.79438</v>
      </c>
      <c r="F17" s="21">
        <f t="shared" si="0"/>
        <v>24.93146</v>
      </c>
    </row>
    <row r="18" spans="1:6" ht="12.75" customHeight="1">
      <c r="A18" s="18" t="s">
        <v>23</v>
      </c>
      <c r="B18" s="19" t="s">
        <v>24</v>
      </c>
      <c r="C18" s="24"/>
      <c r="D18" s="20">
        <f>D19</f>
        <v>164.459</v>
      </c>
      <c r="E18" s="20">
        <f>E19</f>
        <v>82.226</v>
      </c>
      <c r="F18" s="21">
        <f t="shared" si="0"/>
        <v>49.99787180999519</v>
      </c>
    </row>
    <row r="19" spans="1:6" s="22" customFormat="1" ht="21.75" customHeight="1">
      <c r="A19" s="23" t="s">
        <v>25</v>
      </c>
      <c r="B19" s="23"/>
      <c r="C19" s="24" t="s">
        <v>26</v>
      </c>
      <c r="D19" s="25">
        <v>164.459</v>
      </c>
      <c r="E19" s="30">
        <v>82.226</v>
      </c>
      <c r="F19" s="21">
        <f t="shared" si="0"/>
        <v>49.99787180999519</v>
      </c>
    </row>
    <row r="20" spans="1:6" ht="24" customHeight="1">
      <c r="A20" s="18" t="s">
        <v>27</v>
      </c>
      <c r="B20" s="19" t="s">
        <v>28</v>
      </c>
      <c r="C20" s="19"/>
      <c r="D20" s="20">
        <f>D21+D22</f>
        <v>360</v>
      </c>
      <c r="E20" s="20">
        <f>E21+E22</f>
        <v>88.0901</v>
      </c>
      <c r="F20" s="21">
        <f t="shared" si="0"/>
        <v>24.469472222222226</v>
      </c>
    </row>
    <row r="21" spans="1:6" ht="42" customHeight="1">
      <c r="A21" s="23" t="s">
        <v>29</v>
      </c>
      <c r="B21" s="23"/>
      <c r="C21" s="24" t="s">
        <v>30</v>
      </c>
      <c r="D21" s="25">
        <v>160</v>
      </c>
      <c r="E21" s="26">
        <v>59.0251</v>
      </c>
      <c r="F21" s="21">
        <f t="shared" si="0"/>
        <v>36.890687500000006</v>
      </c>
    </row>
    <row r="22" spans="1:6" s="22" customFormat="1" ht="18" customHeight="1">
      <c r="A22" s="23" t="s">
        <v>31</v>
      </c>
      <c r="B22" s="23"/>
      <c r="C22" s="24" t="s">
        <v>32</v>
      </c>
      <c r="D22" s="25">
        <v>200</v>
      </c>
      <c r="E22" s="30">
        <v>29.065</v>
      </c>
      <c r="F22" s="21">
        <f t="shared" si="0"/>
        <v>14.5325</v>
      </c>
    </row>
    <row r="23" spans="1:6" ht="12.75" customHeight="1">
      <c r="A23" s="18" t="s">
        <v>33</v>
      </c>
      <c r="B23" s="19" t="s">
        <v>34</v>
      </c>
      <c r="C23" s="19"/>
      <c r="D23" s="20">
        <f>D25+D27+D24+D26</f>
        <v>493</v>
      </c>
      <c r="E23" s="20">
        <f>E25+E27+E24+E26</f>
        <v>133.72708</v>
      </c>
      <c r="F23" s="21">
        <f t="shared" si="0"/>
        <v>27.12516835699797</v>
      </c>
    </row>
    <row r="24" spans="1:6" ht="12.75" customHeight="1">
      <c r="A24" s="31" t="s">
        <v>35</v>
      </c>
      <c r="B24" s="19"/>
      <c r="C24" s="24" t="s">
        <v>36</v>
      </c>
      <c r="D24" s="25">
        <v>57</v>
      </c>
      <c r="E24" s="26">
        <v>7.059</v>
      </c>
      <c r="F24" s="21">
        <f t="shared" si="0"/>
        <v>12.384210526315789</v>
      </c>
    </row>
    <row r="25" spans="1:6" ht="12" customHeight="1">
      <c r="A25" s="23" t="s">
        <v>37</v>
      </c>
      <c r="B25" s="23"/>
      <c r="C25" s="24" t="s">
        <v>38</v>
      </c>
      <c r="D25" s="25">
        <v>50</v>
      </c>
      <c r="E25" s="26">
        <v>0</v>
      </c>
      <c r="F25" s="21">
        <f t="shared" si="0"/>
        <v>0</v>
      </c>
    </row>
    <row r="26" spans="1:6" ht="12" customHeight="1">
      <c r="A26" s="23" t="s">
        <v>39</v>
      </c>
      <c r="B26" s="23"/>
      <c r="C26" s="24" t="s">
        <v>40</v>
      </c>
      <c r="D26" s="25">
        <v>380</v>
      </c>
      <c r="E26" s="26">
        <v>126.66808</v>
      </c>
      <c r="F26" s="21">
        <f t="shared" si="0"/>
        <v>33.333705263157896</v>
      </c>
    </row>
    <row r="27" spans="1:6" ht="12.75" customHeight="1">
      <c r="A27" s="23" t="s">
        <v>41</v>
      </c>
      <c r="B27" s="23"/>
      <c r="C27" s="24" t="s">
        <v>42</v>
      </c>
      <c r="D27" s="25">
        <v>6</v>
      </c>
      <c r="E27" s="26">
        <v>0</v>
      </c>
      <c r="F27" s="21">
        <f t="shared" si="0"/>
        <v>0</v>
      </c>
    </row>
    <row r="28" spans="1:6" s="32" customFormat="1" ht="12.75" customHeight="1">
      <c r="A28" s="18" t="s">
        <v>43</v>
      </c>
      <c r="B28" s="19" t="s">
        <v>44</v>
      </c>
      <c r="C28" s="19"/>
      <c r="D28" s="20">
        <f>SUM(D29:D30)+D31</f>
        <v>6604.2</v>
      </c>
      <c r="E28" s="20">
        <f>SUM(E29:E30)+E31</f>
        <v>3435.24924</v>
      </c>
      <c r="F28" s="21">
        <f t="shared" si="0"/>
        <v>52.01612973562278</v>
      </c>
    </row>
    <row r="29" spans="1:6" ht="12.75" customHeight="1">
      <c r="A29" s="23" t="s">
        <v>45</v>
      </c>
      <c r="B29" s="23"/>
      <c r="C29" s="24" t="s">
        <v>46</v>
      </c>
      <c r="D29" s="25">
        <v>1070</v>
      </c>
      <c r="E29" s="26">
        <v>605.24304</v>
      </c>
      <c r="F29" s="21">
        <f t="shared" si="0"/>
        <v>56.56477009345794</v>
      </c>
    </row>
    <row r="30" spans="1:6" ht="14.25" customHeight="1">
      <c r="A30" s="23" t="s">
        <v>47</v>
      </c>
      <c r="B30" s="23"/>
      <c r="C30" s="24" t="s">
        <v>48</v>
      </c>
      <c r="D30" s="25">
        <v>1919.6</v>
      </c>
      <c r="E30" s="26">
        <v>771.0449</v>
      </c>
      <c r="F30" s="21">
        <f t="shared" si="0"/>
        <v>40.16695665763701</v>
      </c>
    </row>
    <row r="31" spans="1:6" ht="14.25" customHeight="1">
      <c r="A31" s="23" t="s">
        <v>49</v>
      </c>
      <c r="B31" s="23"/>
      <c r="C31" s="24" t="s">
        <v>50</v>
      </c>
      <c r="D31" s="25">
        <v>3614.6</v>
      </c>
      <c r="E31" s="26">
        <v>2058.9613</v>
      </c>
      <c r="F31" s="21">
        <f t="shared" si="0"/>
        <v>56.96235544735241</v>
      </c>
    </row>
    <row r="32" spans="1:6" ht="12.75" customHeight="1">
      <c r="A32" s="18" t="s">
        <v>51</v>
      </c>
      <c r="B32" s="19" t="s">
        <v>52</v>
      </c>
      <c r="C32" s="19"/>
      <c r="D32" s="20">
        <f>SUM(D33:D33)</f>
        <v>121.293</v>
      </c>
      <c r="E32" s="20">
        <f>SUM(E33:E33)</f>
        <v>107.2</v>
      </c>
      <c r="F32" s="21">
        <f t="shared" si="0"/>
        <v>88.38102775922765</v>
      </c>
    </row>
    <row r="33" spans="1:6" s="22" customFormat="1" ht="16.5" customHeight="1">
      <c r="A33" s="23" t="s">
        <v>53</v>
      </c>
      <c r="B33" s="23"/>
      <c r="C33" s="24" t="s">
        <v>54</v>
      </c>
      <c r="D33" s="25">
        <v>121.293</v>
      </c>
      <c r="E33" s="30">
        <v>107.2</v>
      </c>
      <c r="F33" s="21">
        <f t="shared" si="0"/>
        <v>88.38102775922765</v>
      </c>
    </row>
    <row r="34" spans="1:6" ht="12.75" customHeight="1">
      <c r="A34" s="18" t="s">
        <v>55</v>
      </c>
      <c r="B34" s="19" t="s">
        <v>56</v>
      </c>
      <c r="C34" s="19"/>
      <c r="D34" s="20">
        <f>SUM(D35:D35)</f>
        <v>6973.5</v>
      </c>
      <c r="E34" s="20">
        <f>SUM(E35:E35)</f>
        <v>3063.98778</v>
      </c>
      <c r="F34" s="21">
        <f t="shared" si="0"/>
        <v>43.937589158958914</v>
      </c>
    </row>
    <row r="35" spans="1:6" ht="12.75" customHeight="1">
      <c r="A35" s="23" t="s">
        <v>57</v>
      </c>
      <c r="B35" s="23"/>
      <c r="C35" s="24" t="s">
        <v>58</v>
      </c>
      <c r="D35" s="25">
        <v>6973.5</v>
      </c>
      <c r="E35" s="26">
        <v>3063.98778</v>
      </c>
      <c r="F35" s="21">
        <f t="shared" si="0"/>
        <v>43.937589158958914</v>
      </c>
    </row>
    <row r="36" spans="1:6" ht="12.75" customHeight="1">
      <c r="A36" s="18" t="s">
        <v>59</v>
      </c>
      <c r="B36" s="18">
        <v>1000</v>
      </c>
      <c r="C36" s="24"/>
      <c r="D36" s="20">
        <f>D37</f>
        <v>226</v>
      </c>
      <c r="E36" s="20">
        <f>E37</f>
        <v>96.232</v>
      </c>
      <c r="F36" s="21">
        <f t="shared" si="0"/>
        <v>42.580530973451324</v>
      </c>
    </row>
    <row r="37" spans="1:6" ht="12.75" customHeight="1">
      <c r="A37" s="23" t="s">
        <v>60</v>
      </c>
      <c r="B37" s="33"/>
      <c r="C37" s="24" t="s">
        <v>61</v>
      </c>
      <c r="D37" s="25">
        <v>226</v>
      </c>
      <c r="E37" s="26">
        <v>96.232</v>
      </c>
      <c r="F37" s="21">
        <f t="shared" si="0"/>
        <v>42.580530973451324</v>
      </c>
    </row>
    <row r="38" spans="1:6" ht="12.75" customHeight="1">
      <c r="A38" s="18" t="s">
        <v>62</v>
      </c>
      <c r="B38" s="19" t="s">
        <v>63</v>
      </c>
      <c r="C38" s="19"/>
      <c r="D38" s="20">
        <f>D39</f>
        <v>2798</v>
      </c>
      <c r="E38" s="20">
        <f>E39</f>
        <v>1512.09398</v>
      </c>
      <c r="F38" s="21">
        <f t="shared" si="0"/>
        <v>54.0419578270193</v>
      </c>
    </row>
    <row r="39" spans="1:6" s="22" customFormat="1" ht="12.75" customHeight="1">
      <c r="A39" s="23" t="s">
        <v>64</v>
      </c>
      <c r="B39" s="23"/>
      <c r="C39" s="24" t="s">
        <v>65</v>
      </c>
      <c r="D39" s="25">
        <v>2798</v>
      </c>
      <c r="E39" s="30">
        <v>1512.09398</v>
      </c>
      <c r="F39" s="21">
        <f t="shared" si="0"/>
        <v>54.0419578270193</v>
      </c>
    </row>
    <row r="40" spans="1:6" ht="12.75">
      <c r="A40" s="34" t="s">
        <v>66</v>
      </c>
      <c r="B40" s="34"/>
      <c r="C40" s="19"/>
      <c r="D40" s="20">
        <f>SUM(D13+D20+D23+D28+D32+D34+D38+D18)+D36</f>
        <v>25278.052</v>
      </c>
      <c r="E40" s="20">
        <f>SUM(E13+E20+E23+E28+E32+E34+E38+E18)+E36</f>
        <v>11895.07516</v>
      </c>
      <c r="F40" s="21">
        <f t="shared" si="0"/>
        <v>47.05692970328568</v>
      </c>
    </row>
  </sheetData>
  <mergeCells count="8">
    <mergeCell ref="A7:F7"/>
    <mergeCell ref="A8:F8"/>
    <mergeCell ref="A10:A12"/>
    <mergeCell ref="B10:B12"/>
    <mergeCell ref="C10:C12"/>
    <mergeCell ref="D10:D12"/>
    <mergeCell ref="E10:E12"/>
    <mergeCell ref="F10:F12"/>
  </mergeCells>
  <printOptions/>
  <pageMargins left="0.5902777777777778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/>
  <cp:lastPrinted>2011-08-25T06:39:10Z</cp:lastPrinted>
  <dcterms:created xsi:type="dcterms:W3CDTF">2005-07-27T12:36:10Z</dcterms:created>
  <dcterms:modified xsi:type="dcterms:W3CDTF">2011-08-25T06:39:58Z</dcterms:modified>
  <cp:category/>
  <cp:version/>
  <cp:contentType/>
  <cp:contentStatus/>
  <cp:revision>1</cp:revision>
</cp:coreProperties>
</file>